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ks r\Desktop\"/>
    </mc:Choice>
  </mc:AlternateContent>
  <bookViews>
    <workbookView xWindow="0" yWindow="0" windowWidth="28800" windowHeight="12300"/>
  </bookViews>
  <sheets>
    <sheet name="Totalizator" sheetId="1" r:id="rId1"/>
    <sheet name="Sheet2" sheetId="3" state="hidden" r:id="rId2"/>
  </sheets>
  <definedNames>
    <definedName name="_xlnm._FilterDatabase" localSheetId="0" hidden="1">Totalizator!$A$3:$IN$444</definedName>
    <definedName name="Apartenenta">Sheet2!$C$2:$C$6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" i="1" l="1"/>
  <c r="DH1" i="1"/>
  <c r="DA1" i="1"/>
  <c r="CS1" i="1"/>
  <c r="CO1" i="1"/>
  <c r="CK1" i="1"/>
  <c r="CF1" i="1"/>
  <c r="CB1" i="1"/>
  <c r="AM1" i="1"/>
  <c r="CA1" i="1" l="1"/>
  <c r="S198" i="1" l="1"/>
  <c r="AA1" i="1" l="1"/>
  <c r="D6" i="3" l="1"/>
  <c r="D5" i="3"/>
  <c r="D4" i="3"/>
  <c r="D3" i="3"/>
  <c r="D2" i="3"/>
  <c r="K1" i="1" l="1"/>
  <c r="P1" i="1"/>
  <c r="O1" i="1"/>
  <c r="N1" i="1"/>
  <c r="M1" i="1"/>
  <c r="L1" i="1"/>
  <c r="Q1" i="1"/>
  <c r="B1" i="1"/>
  <c r="S167" i="1" l="1"/>
  <c r="S162" i="1"/>
  <c r="S156" i="1"/>
  <c r="S168" i="1"/>
  <c r="S213" i="1"/>
  <c r="S68" i="1"/>
  <c r="S212" i="1"/>
  <c r="S67" i="1"/>
  <c r="S211" i="1"/>
  <c r="S66" i="1"/>
  <c r="S210" i="1"/>
  <c r="S65" i="1"/>
  <c r="S64" i="1"/>
  <c r="S209" i="1"/>
  <c r="S63" i="1"/>
  <c r="S208" i="1"/>
  <c r="S207" i="1"/>
  <c r="S62" i="1"/>
  <c r="S206" i="1"/>
  <c r="S204" i="1"/>
  <c r="S203" i="1"/>
  <c r="S61" i="1"/>
  <c r="S202" i="1"/>
  <c r="S60" i="1"/>
  <c r="S201" i="1"/>
  <c r="S59" i="1"/>
  <c r="S200" i="1"/>
  <c r="S58" i="1"/>
  <c r="S199" i="1"/>
  <c r="S31" i="1"/>
  <c r="S57" i="1"/>
  <c r="S30" i="1"/>
  <c r="S197" i="1"/>
  <c r="S56" i="1"/>
  <c r="S29" i="1"/>
  <c r="S196" i="1"/>
  <c r="S55" i="1"/>
  <c r="S195" i="1"/>
  <c r="S54" i="1"/>
  <c r="S28" i="1"/>
  <c r="S194" i="1"/>
  <c r="S193" i="1"/>
  <c r="S27" i="1"/>
  <c r="S205" i="1"/>
  <c r="S53" i="1"/>
  <c r="S26" i="1"/>
  <c r="S192" i="1"/>
  <c r="S52" i="1"/>
  <c r="S25" i="1"/>
  <c r="S191" i="1"/>
  <c r="S51" i="1"/>
  <c r="S24" i="1"/>
  <c r="S190" i="1"/>
  <c r="S112" i="1"/>
  <c r="S23" i="1"/>
  <c r="S189" i="1"/>
  <c r="S146" i="1"/>
  <c r="S111" i="1"/>
  <c r="S50" i="1"/>
  <c r="S22" i="1"/>
  <c r="S188" i="1"/>
  <c r="S166" i="1"/>
  <c r="S145" i="1"/>
  <c r="S110" i="1"/>
  <c r="S49" i="1"/>
  <c r="S21" i="1"/>
  <c r="S187" i="1"/>
  <c r="S165" i="1"/>
  <c r="S144" i="1"/>
  <c r="S109" i="1"/>
  <c r="S48" i="1"/>
  <c r="S20" i="1"/>
  <c r="S186" i="1"/>
  <c r="S164" i="1"/>
  <c r="S143" i="1"/>
  <c r="S108" i="1"/>
  <c r="S19" i="1"/>
  <c r="S185" i="1"/>
  <c r="S163" i="1"/>
  <c r="S142" i="1"/>
  <c r="S107" i="1"/>
  <c r="S83" i="1"/>
  <c r="S47" i="1"/>
  <c r="S184" i="1"/>
  <c r="S141" i="1"/>
  <c r="S106" i="1"/>
  <c r="S82" i="1"/>
  <c r="S46" i="1"/>
  <c r="S18" i="1"/>
  <c r="S183" i="1"/>
  <c r="S161" i="1"/>
  <c r="S140" i="1"/>
  <c r="S105" i="1"/>
  <c r="S81" i="1"/>
  <c r="S45" i="1"/>
  <c r="S17" i="1"/>
  <c r="S227" i="1"/>
  <c r="S182" i="1"/>
  <c r="S160" i="1"/>
  <c r="S139" i="1"/>
  <c r="S104" i="1"/>
  <c r="S80" i="1"/>
  <c r="S44" i="1"/>
  <c r="S16" i="1"/>
  <c r="S269" i="1"/>
  <c r="S226" i="1"/>
  <c r="S181" i="1"/>
  <c r="S159" i="1"/>
  <c r="S138" i="1"/>
  <c r="S100" i="1"/>
  <c r="S79" i="1"/>
  <c r="S43" i="1"/>
  <c r="S281" i="1"/>
  <c r="S268" i="1"/>
  <c r="S256" i="1"/>
  <c r="S239" i="1"/>
  <c r="S225" i="1"/>
  <c r="S180" i="1"/>
  <c r="S158" i="1"/>
  <c r="S137" i="1"/>
  <c r="S103" i="1"/>
  <c r="S78" i="1"/>
  <c r="S42" i="1"/>
  <c r="S15" i="1"/>
  <c r="S280" i="1"/>
  <c r="S267" i="1"/>
  <c r="S255" i="1"/>
  <c r="S238" i="1"/>
  <c r="S224" i="1"/>
  <c r="S179" i="1"/>
  <c r="S157" i="1"/>
  <c r="S136" i="1"/>
  <c r="S102" i="1"/>
  <c r="S77" i="1"/>
  <c r="S41" i="1"/>
  <c r="S14" i="1"/>
  <c r="S279" i="1"/>
  <c r="S266" i="1"/>
  <c r="S254" i="1"/>
  <c r="S237" i="1"/>
  <c r="S223" i="1"/>
  <c r="S178" i="1"/>
  <c r="S135" i="1"/>
  <c r="S101" i="1"/>
  <c r="S92" i="1"/>
  <c r="S76" i="1"/>
  <c r="S40" i="1"/>
  <c r="S13" i="1"/>
  <c r="S278" i="1"/>
  <c r="S265" i="1"/>
  <c r="S252" i="1"/>
  <c r="S236" i="1"/>
  <c r="S222" i="1"/>
  <c r="S177" i="1"/>
  <c r="S155" i="1"/>
  <c r="S134" i="1"/>
  <c r="S119" i="1"/>
  <c r="S99" i="1"/>
  <c r="S91" i="1"/>
  <c r="S75" i="1"/>
  <c r="S39" i="1"/>
  <c r="S12" i="1"/>
  <c r="S277" i="1"/>
  <c r="S264" i="1"/>
  <c r="S251" i="1"/>
  <c r="S235" i="1"/>
  <c r="S221" i="1"/>
  <c r="S176" i="1"/>
  <c r="S154" i="1"/>
  <c r="S133" i="1"/>
  <c r="S118" i="1"/>
  <c r="S98" i="1"/>
  <c r="S74" i="1"/>
  <c r="S38" i="1"/>
  <c r="S11" i="1"/>
  <c r="S297" i="1"/>
  <c r="S290" i="1"/>
  <c r="S276" i="1"/>
  <c r="S263" i="1"/>
  <c r="S250" i="1"/>
  <c r="S234" i="1"/>
  <c r="S220" i="1"/>
  <c r="S175" i="1"/>
  <c r="S153" i="1"/>
  <c r="S132" i="1"/>
  <c r="S117" i="1"/>
  <c r="S97" i="1"/>
  <c r="S90" i="1"/>
  <c r="S37" i="1"/>
  <c r="S10" i="1"/>
  <c r="S296" i="1"/>
  <c r="S289" i="1"/>
  <c r="S275" i="1"/>
  <c r="S262" i="1"/>
  <c r="S249" i="1"/>
  <c r="S233" i="1"/>
  <c r="S219" i="1"/>
  <c r="S174" i="1"/>
  <c r="S152" i="1"/>
  <c r="S131" i="1"/>
  <c r="S125" i="1"/>
  <c r="S116" i="1"/>
  <c r="S89" i="1"/>
  <c r="S73" i="1"/>
  <c r="S9" i="1"/>
  <c r="S295" i="1"/>
  <c r="S288" i="1"/>
  <c r="S274" i="1"/>
  <c r="S261" i="1"/>
  <c r="S248" i="1"/>
  <c r="S244" i="1"/>
  <c r="S232" i="1"/>
  <c r="S218" i="1"/>
  <c r="S173" i="1"/>
  <c r="S151" i="1"/>
  <c r="S130" i="1"/>
  <c r="S124" i="1"/>
  <c r="S115" i="1"/>
  <c r="S88" i="1"/>
  <c r="S72" i="1"/>
  <c r="S36" i="1"/>
  <c r="S8" i="1"/>
  <c r="S294" i="1"/>
  <c r="S287" i="1"/>
  <c r="S273" i="1"/>
  <c r="S260" i="1"/>
  <c r="S247" i="1"/>
  <c r="S243" i="1"/>
  <c r="S231" i="1"/>
  <c r="S217" i="1"/>
  <c r="S172" i="1"/>
  <c r="S150" i="1"/>
  <c r="S129" i="1"/>
  <c r="S123" i="1"/>
  <c r="S96" i="1"/>
  <c r="S87" i="1"/>
  <c r="S71" i="1"/>
  <c r="S35" i="1"/>
  <c r="S7" i="1"/>
  <c r="S293" i="1"/>
  <c r="S286" i="1"/>
  <c r="S253" i="1"/>
  <c r="S272" i="1"/>
  <c r="S259" i="1"/>
  <c r="S242" i="1"/>
  <c r="S230" i="1"/>
  <c r="S216" i="1"/>
  <c r="S171" i="1"/>
  <c r="S149" i="1"/>
  <c r="S128" i="1"/>
  <c r="S122" i="1"/>
  <c r="S95" i="1"/>
  <c r="S86" i="1"/>
  <c r="S70" i="1"/>
  <c r="S34" i="1"/>
  <c r="S6" i="1"/>
  <c r="S292" i="1"/>
  <c r="S285" i="1"/>
  <c r="S283" i="1"/>
  <c r="S271" i="1"/>
  <c r="S258" i="1"/>
  <c r="S246" i="1"/>
  <c r="S241" i="1"/>
  <c r="S229" i="1"/>
  <c r="S215" i="1"/>
  <c r="S170" i="1"/>
  <c r="S148" i="1"/>
  <c r="S127" i="1"/>
  <c r="S121" i="1"/>
  <c r="S114" i="1"/>
  <c r="S94" i="1"/>
  <c r="S85" i="1"/>
  <c r="S69" i="1"/>
  <c r="S33" i="1"/>
  <c r="S5" i="1"/>
  <c r="S298" i="1"/>
  <c r="S291" i="1"/>
  <c r="S284" i="1"/>
  <c r="S282" i="1"/>
  <c r="S270" i="1"/>
  <c r="S257" i="1"/>
  <c r="S245" i="1"/>
  <c r="S240" i="1"/>
  <c r="S228" i="1"/>
  <c r="S214" i="1"/>
  <c r="S169" i="1"/>
  <c r="S147" i="1"/>
  <c r="S126" i="1"/>
  <c r="S120" i="1"/>
  <c r="S113" i="1"/>
  <c r="S93" i="1"/>
  <c r="S84" i="1"/>
  <c r="S32" i="1"/>
  <c r="S4" i="1"/>
  <c r="DP1" i="1"/>
  <c r="DO1" i="1"/>
  <c r="DN1" i="1"/>
  <c r="DM1" i="1"/>
  <c r="DL1" i="1"/>
  <c r="DK1" i="1"/>
  <c r="DJ1" i="1"/>
  <c r="DI1" i="1"/>
  <c r="DG1" i="1"/>
  <c r="DF1" i="1"/>
  <c r="DE1" i="1"/>
  <c r="DD1" i="1"/>
  <c r="DC1" i="1"/>
  <c r="DB1" i="1"/>
  <c r="CZ1" i="1"/>
  <c r="CY1" i="1"/>
  <c r="CX1" i="1"/>
  <c r="CW1" i="1"/>
  <c r="CV1" i="1"/>
  <c r="CU1" i="1"/>
  <c r="CT1" i="1"/>
  <c r="CR1" i="1"/>
  <c r="CQ1" i="1"/>
  <c r="CP1" i="1"/>
  <c r="CN1" i="1"/>
  <c r="CM1" i="1"/>
  <c r="CL1" i="1"/>
  <c r="CJ1" i="1"/>
  <c r="CI1" i="1"/>
  <c r="CH1" i="1"/>
  <c r="CG1" i="1"/>
  <c r="CE1" i="1"/>
  <c r="CD1" i="1"/>
  <c r="CC1" i="1"/>
  <c r="BZ1" i="1"/>
  <c r="BY1" i="1"/>
  <c r="BX1" i="1"/>
  <c r="BW1" i="1"/>
  <c r="BV1" i="1"/>
  <c r="BU1" i="1"/>
  <c r="BT1" i="1"/>
  <c r="BS1" i="1"/>
  <c r="BR1" i="1"/>
  <c r="BQ1" i="1"/>
  <c r="BP1" i="1"/>
  <c r="BO1" i="1"/>
  <c r="BN1" i="1"/>
  <c r="BM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L1" i="1"/>
  <c r="AK1" i="1"/>
  <c r="AJ1" i="1"/>
  <c r="AI1" i="1"/>
  <c r="AH1" i="1"/>
  <c r="AG1" i="1"/>
  <c r="AF1" i="1"/>
  <c r="AE1" i="1"/>
  <c r="AD1" i="1"/>
  <c r="AC1" i="1"/>
  <c r="AB1" i="1"/>
  <c r="Z1" i="1"/>
  <c r="Y1" i="1"/>
  <c r="W1" i="1"/>
  <c r="V1" i="1"/>
  <c r="U1" i="1"/>
  <c r="T1" i="1"/>
  <c r="S1" i="1" l="1"/>
</calcChain>
</file>

<file path=xl/sharedStrings.xml><?xml version="1.0" encoding="utf-8"?>
<sst xmlns="http://schemas.openxmlformats.org/spreadsheetml/2006/main" count="2657" uniqueCount="1273">
  <si>
    <t>Număr C.I.S.</t>
  </si>
  <si>
    <t>Data eliberării</t>
  </si>
  <si>
    <t>Denumire structură sportivă</t>
  </si>
  <si>
    <t>Județ</t>
  </si>
  <si>
    <t>Sediul (Localitatea)</t>
  </si>
  <si>
    <t>Sediul (Adresa)</t>
  </si>
  <si>
    <t>Număr de identificare</t>
  </si>
  <si>
    <t>Modificări</t>
  </si>
  <si>
    <t>Apartenență</t>
  </si>
  <si>
    <t>A1 - club de drept public</t>
  </si>
  <si>
    <t>A2 - club de drept privat</t>
  </si>
  <si>
    <t>A3 - club societate pe actiuni</t>
  </si>
  <si>
    <t>B - asociatie judeteana pe ramura</t>
  </si>
  <si>
    <t>C - federatie sportiva nationala</t>
  </si>
  <si>
    <t>D - liga profesionista</t>
  </si>
  <si>
    <t>F - asociatie fara personalitate</t>
  </si>
  <si>
    <t xml:space="preserve">Aeronautica </t>
  </si>
  <si>
    <t>Airsoft</t>
  </si>
  <si>
    <t>Aikido</t>
  </si>
  <si>
    <t>Alpinism Si Escalada</t>
  </si>
  <si>
    <t>Arte Martiale</t>
  </si>
  <si>
    <t>Arte Martiale De Contact</t>
  </si>
  <si>
    <t>Atletism</t>
  </si>
  <si>
    <t>Automobilism Sportiv</t>
  </si>
  <si>
    <t>Badminton</t>
  </si>
  <si>
    <t>Baschet</t>
  </si>
  <si>
    <t>Baseball si Softball</t>
  </si>
  <si>
    <t>Biliard</t>
  </si>
  <si>
    <t>Bob-Sanie</t>
  </si>
  <si>
    <t xml:space="preserve">Bowling </t>
  </si>
  <si>
    <t>Box</t>
  </si>
  <si>
    <t>Bridge</t>
  </si>
  <si>
    <t>Canotaj</t>
  </si>
  <si>
    <t>Ciclism</t>
  </si>
  <si>
    <t>Chanbara</t>
  </si>
  <si>
    <t>Cricket</t>
  </si>
  <si>
    <t>Culturism si Fitness</t>
  </si>
  <si>
    <t>Curling</t>
  </si>
  <si>
    <t>Dans Sportiv</t>
  </si>
  <si>
    <t>Darts</t>
  </si>
  <si>
    <t>Ecvestra</t>
  </si>
  <si>
    <t>Fotbal</t>
  </si>
  <si>
    <t>Fotbal American</t>
  </si>
  <si>
    <t>Fotbal in Sala</t>
  </si>
  <si>
    <t>Fotbal Tenis</t>
  </si>
  <si>
    <t>Gimnastica</t>
  </si>
  <si>
    <t>Gimnastica Ritmica</t>
  </si>
  <si>
    <t>Go</t>
  </si>
  <si>
    <t>Golf</t>
  </si>
  <si>
    <t>Haltere</t>
  </si>
  <si>
    <t>Handbal</t>
  </si>
  <si>
    <t>Hochei Pe Gheata</t>
  </si>
  <si>
    <t>Hochei Pe Iarba</t>
  </si>
  <si>
    <t>Judo</t>
  </si>
  <si>
    <t>Kaiac Canoe</t>
  </si>
  <si>
    <t>Kali Eskrima Arnis</t>
  </si>
  <si>
    <t>Karate</t>
  </si>
  <si>
    <t>Karate Kyokushin - IKO 2</t>
  </si>
  <si>
    <t>Karate Traditional</t>
  </si>
  <si>
    <t>Karate WUKF</t>
  </si>
  <si>
    <t>Karting</t>
  </si>
  <si>
    <t>Kempo</t>
  </si>
  <si>
    <t>Korfball</t>
  </si>
  <si>
    <t>Lupte</t>
  </si>
  <si>
    <t>Majorete</t>
  </si>
  <si>
    <t xml:space="preserve">Minifotbal </t>
  </si>
  <si>
    <t>Minigolf</t>
  </si>
  <si>
    <t>Modelism</t>
  </si>
  <si>
    <t>Motociclism</t>
  </si>
  <si>
    <t>Natatie Si Pentatlon Modern</t>
  </si>
  <si>
    <t>Oina</t>
  </si>
  <si>
    <t>Orientare</t>
  </si>
  <si>
    <t>Padbol</t>
  </si>
  <si>
    <t>Pangration Athlima</t>
  </si>
  <si>
    <t>Patinaj</t>
  </si>
  <si>
    <t>Pescuit sportiv</t>
  </si>
  <si>
    <t>Polo</t>
  </si>
  <si>
    <t>Popice</t>
  </si>
  <si>
    <t>Powerlifting</t>
  </si>
  <si>
    <t>Radioamatorism</t>
  </si>
  <si>
    <t>Rugby</t>
  </si>
  <si>
    <t>Sambo</t>
  </si>
  <si>
    <t>Schi - Biatlon</t>
  </si>
  <si>
    <t>Scrabble</t>
  </si>
  <si>
    <t>Scrima</t>
  </si>
  <si>
    <t xml:space="preserve">Skandenberg - Armwrestling </t>
  </si>
  <si>
    <t>Snooker</t>
  </si>
  <si>
    <t>Sport Columbpfil</t>
  </si>
  <si>
    <t>Sport cu atelaj canin</t>
  </si>
  <si>
    <t>Sp.Pt.Persoane Cu Nevoi Speciale</t>
  </si>
  <si>
    <t>Sp.Pt.Toti</t>
  </si>
  <si>
    <t>Sumo</t>
  </si>
  <si>
    <t>Squash</t>
  </si>
  <si>
    <t>Sah</t>
  </si>
  <si>
    <t>Table</t>
  </si>
  <si>
    <t>Tenis</t>
  </si>
  <si>
    <t>Tenis De Masa</t>
  </si>
  <si>
    <t>Tir Cu Arcul</t>
  </si>
  <si>
    <t>Tir Sportiv</t>
  </si>
  <si>
    <t>Triatlon</t>
  </si>
  <si>
    <t>Unifight</t>
  </si>
  <si>
    <t>Volei</t>
  </si>
  <si>
    <t>Vovinam Viet-Vo-Dao</t>
  </si>
  <si>
    <t>Wushu-kungfu</t>
  </si>
  <si>
    <t>Yachting</t>
  </si>
  <si>
    <t>Privat</t>
  </si>
  <si>
    <t>Școlară</t>
  </si>
  <si>
    <t>Unirea</t>
  </si>
  <si>
    <t>Avram Iancu</t>
  </si>
  <si>
    <t>Nicolae Bălcescu</t>
  </si>
  <si>
    <t>Vultureni</t>
  </si>
  <si>
    <t>U.M.</t>
  </si>
  <si>
    <t>Mihai Eminescu</t>
  </si>
  <si>
    <t>Asociatia Sportiva Recolta Frata</t>
  </si>
  <si>
    <t>CJ</t>
  </si>
  <si>
    <t>Frata</t>
  </si>
  <si>
    <t>Frata, Nr. 419</t>
  </si>
  <si>
    <t>CJ/F/00001/2001</t>
  </si>
  <si>
    <t>Asociatia Sportiva Victoria Viisoara</t>
  </si>
  <si>
    <t>Viisoara, Nr. 856</t>
  </si>
  <si>
    <t>CJ/F/00001/2002</t>
  </si>
  <si>
    <t>Asociatia Sportiva Stiinta 2004 Cluj - Napoca</t>
  </si>
  <si>
    <t>Cluj - Napoca</t>
  </si>
  <si>
    <t>Str. Donath, Nr. 44</t>
  </si>
  <si>
    <t>CJ/F/00001/2004</t>
  </si>
  <si>
    <t>Asociatia Sportiva Hercules Cluj Napoca</t>
  </si>
  <si>
    <t>Aleea Padin, Nr. 44</t>
  </si>
  <si>
    <t>CJ/F/00001/2005</t>
  </si>
  <si>
    <t>Asociatia Sportiva Somesul Vad</t>
  </si>
  <si>
    <t>Vad</t>
  </si>
  <si>
    <t>Str. Principala, Nr. 146</t>
  </si>
  <si>
    <t>CJ/F/00001/2006</t>
  </si>
  <si>
    <t>Asociatia Sportiva Olimpia Jichisul de Jos</t>
  </si>
  <si>
    <t>Str. Principala, nr. 55</t>
  </si>
  <si>
    <t>CJ/F/00001/2007</t>
  </si>
  <si>
    <t>Asociatia Sportiva Cetatea Unguras</t>
  </si>
  <si>
    <t>Str. Principala, nr. 31</t>
  </si>
  <si>
    <t>CJ/F/00001/2008</t>
  </si>
  <si>
    <t>Asociatia Sportiva de Tenis Invingatorul</t>
  </si>
  <si>
    <t>Cluj Napoca</t>
  </si>
  <si>
    <t>Cluj Napoca, Str. Plopilor, Nr. 48/11</t>
  </si>
  <si>
    <t>CJ/F/00001/2009</t>
  </si>
  <si>
    <t>Asociatia Sportiva Scolara George Baritiu</t>
  </si>
  <si>
    <t>Str. Emil Isac, Nr. 10</t>
  </si>
  <si>
    <t>CJ/F/00001/2010</t>
  </si>
  <si>
    <t>G. Barițiu</t>
  </si>
  <si>
    <t>Asociatia Sportiva Progresul Boian</t>
  </si>
  <si>
    <t>Boian</t>
  </si>
  <si>
    <t>Str. Principala, Nr. 135</t>
  </si>
  <si>
    <t>CJ/F/00001/2011</t>
  </si>
  <si>
    <t>Asociatia Sportiva ACDR Campia Turzii</t>
  </si>
  <si>
    <t>Str. Laminoristilor, Nr 117</t>
  </si>
  <si>
    <t>CJ/F/00001/2012</t>
  </si>
  <si>
    <t>Asociatia Sportiva Kinder Cluj Napoca</t>
  </si>
  <si>
    <t>Str. Aurel Vlaicu, Nr. 54, Ap. 49</t>
  </si>
  <si>
    <t>CJ/F/00001/2013</t>
  </si>
  <si>
    <t>Asociatia Sportiva Olimpic Star</t>
  </si>
  <si>
    <t>Str. Streiului, Nr. 1, Ap. 70</t>
  </si>
  <si>
    <t>CJ/F/00001/2014</t>
  </si>
  <si>
    <t>Asociatia Sportiva IRIS 2014 Cluj Napoca</t>
  </si>
  <si>
    <t>Str. Romanul, Nr. 1</t>
  </si>
  <si>
    <t>CJ/F/00001/2015</t>
  </si>
  <si>
    <t>A.S. IRIS 2014 Cluj Napoca</t>
  </si>
  <si>
    <t>Asociatia Sportiva Scolara "Eugen Pora"</t>
  </si>
  <si>
    <t>Str. Mogosoaia, Nr. 6</t>
  </si>
  <si>
    <t>CJ/F/00001/2016</t>
  </si>
  <si>
    <t>Eugen Pora</t>
  </si>
  <si>
    <t>Asociatia Sportiva Scolara "ELF"</t>
  </si>
  <si>
    <t>Str. Pascaly, Nr. 2-4</t>
  </si>
  <si>
    <t>CJ/F/00001/2017</t>
  </si>
  <si>
    <t>Șc. ELF</t>
  </si>
  <si>
    <t>Asociatia Sportiva ”MECSOM” Dej</t>
  </si>
  <si>
    <t>Dej</t>
  </si>
  <si>
    <t>Str. Bistritei, Nr. 63</t>
  </si>
  <si>
    <t>CJ/F/00001/2018</t>
  </si>
  <si>
    <t>Asociatia Sportiva Speranta Rromii 2016</t>
  </si>
  <si>
    <t>Mociu</t>
  </si>
  <si>
    <t>Comuna Mociu, Str. Principala, Nr. 453</t>
  </si>
  <si>
    <t>CJ/F/00001/2019</t>
  </si>
  <si>
    <t>Asociatia Sportiva Scolara Scoala Gimnaziala - Mihai Voda</t>
  </si>
  <si>
    <t>Mihai Viteazu</t>
  </si>
  <si>
    <t>Str. Principala, Nr. 1041</t>
  </si>
  <si>
    <t>CJ/F/00001/2020</t>
  </si>
  <si>
    <t>Șc. Mihai Voda Mihai Viteazu</t>
  </si>
  <si>
    <t>Asociatia Sportiva Gloria Catina</t>
  </si>
  <si>
    <t>Catina, Nr.154</t>
  </si>
  <si>
    <t>CJ/F/00002/2001</t>
  </si>
  <si>
    <t>Asociatia Sportiva Romsco Cluj - Napoca</t>
  </si>
  <si>
    <t>B-dul 21 Decembrie, Nr. 135, Ap. 150</t>
  </si>
  <si>
    <t>CJ/F/00002/2002</t>
  </si>
  <si>
    <t>Asociatia Sportiva Viitorul Stoiana</t>
  </si>
  <si>
    <t>Str. Rovine, Nr. 2, Ap. 29</t>
  </si>
  <si>
    <t>CJ/F/00002/2003</t>
  </si>
  <si>
    <t>Asociatia Sportiva Tractorul Frata</t>
  </si>
  <si>
    <t>Frata, Nr. 422</t>
  </si>
  <si>
    <t>CJ/F/00002/2004</t>
  </si>
  <si>
    <t>Asociatia Sportiva Avantul Recea - Cristur</t>
  </si>
  <si>
    <t>Recea - Cristur</t>
  </si>
  <si>
    <t>Recea - Cristur, Nr. 158</t>
  </si>
  <si>
    <t>CJ/F/00002/2005</t>
  </si>
  <si>
    <t>Asociatia Sportiva Gloria Berchiesu</t>
  </si>
  <si>
    <t>Str. Principala, Nr. 29</t>
  </si>
  <si>
    <t>CJ/F/00002/2006</t>
  </si>
  <si>
    <t>Asociatia Sportiva a Patinatorilor de viteza seniori din Romania</t>
  </si>
  <si>
    <t>Str. Fantanele, nr. 5, ap. 48</t>
  </si>
  <si>
    <t>CJ/F/00002/2007</t>
  </si>
  <si>
    <t>Asociatia Sportiva Apahida 2007</t>
  </si>
  <si>
    <t>Apahida</t>
  </si>
  <si>
    <t>Str. Pietroasa, nr. 65</t>
  </si>
  <si>
    <t>CJ/F/00002/2008</t>
  </si>
  <si>
    <t>Asociatia Sportiva IPPOS Cluj Napoca</t>
  </si>
  <si>
    <t>Cluj Napoca, Str. Gheorghe Dima, Nr. 41</t>
  </si>
  <si>
    <t>CJ/F/00002/2009</t>
  </si>
  <si>
    <t>Asociatia Sportiva Scolara Onisifor Ghibu</t>
  </si>
  <si>
    <t>Str. Al. Vlahuta, Nr. 12 - 14</t>
  </si>
  <si>
    <t>CJ/F/00002/2010</t>
  </si>
  <si>
    <t>Onisifor Ghibu</t>
  </si>
  <si>
    <t>Asociatia Sportiva Technometer</t>
  </si>
  <si>
    <t>Str. Bizusa, Nr. 2, Ap. 10</t>
  </si>
  <si>
    <t>CJ/F/00002/2011</t>
  </si>
  <si>
    <t>Asociatia Sportiva SICO Cornesti</t>
  </si>
  <si>
    <t>CJ/F/00002/2012</t>
  </si>
  <si>
    <t>Asociatia Sportiva Baita Gherla</t>
  </si>
  <si>
    <t>Gherla</t>
  </si>
  <si>
    <t>Str. Tudor Vladimirescu, Nr. 52, Ap. 1</t>
  </si>
  <si>
    <t>CJ/F/00002/2013</t>
  </si>
  <si>
    <t>Asociatia Sportiva Viitorul 2014</t>
  </si>
  <si>
    <t>Str Principala, Nr. 147</t>
  </si>
  <si>
    <t>CJ/F/00002/2014</t>
  </si>
  <si>
    <t>Asociatia Sportiva ACTIVED 2013</t>
  </si>
  <si>
    <t>Huedin</t>
  </si>
  <si>
    <t>Str. Morii, Nr. 22</t>
  </si>
  <si>
    <t>CJ/F/00002/2015</t>
  </si>
  <si>
    <t>Asociatia Sportiva Scolara "Scoala Gimnaziala Viisoara"</t>
  </si>
  <si>
    <t>Str. Principala, Nr. 610</t>
  </si>
  <si>
    <t>CJ/F/00002/2016</t>
  </si>
  <si>
    <t>Șc. Viișoara</t>
  </si>
  <si>
    <t>Asociatia Sportiva Simona Pauca</t>
  </si>
  <si>
    <t>Str. Urusagului, Nr. 15, Corp 6, Ap, 2</t>
  </si>
  <si>
    <t>CJ/F/00002/2017</t>
  </si>
  <si>
    <t>Asociatia Sportiva Fairplay Lands</t>
  </si>
  <si>
    <t>Piata Unirii, Nr. 21, Ap. 4</t>
  </si>
  <si>
    <t>CJ/F/00002/2018</t>
  </si>
  <si>
    <t>Asociatia Sportiva Vaida - Camaras 2019</t>
  </si>
  <si>
    <t>Vaida-Camaras, Nr.248</t>
  </si>
  <si>
    <t>CJ/F/00002/2019</t>
  </si>
  <si>
    <t>Asociatia Sportiva Unirea Camarasu</t>
  </si>
  <si>
    <t>Camarasu, Nr. 126</t>
  </si>
  <si>
    <t>CJ/F/00003/2001</t>
  </si>
  <si>
    <t>Asociatia Sportiva Turdeana Turda</t>
  </si>
  <si>
    <t>Turda</t>
  </si>
  <si>
    <t>Str. Constructorilor, Nr. 34A, Bl. D2, Ap. 10</t>
  </si>
  <si>
    <t>CJ/F/00003/2002</t>
  </si>
  <si>
    <t>C.S. Turdeana Turda</t>
  </si>
  <si>
    <t>Asociatia Sportiva "No Limits K 2"</t>
  </si>
  <si>
    <t>Str. Grigore Alexandrescu, Nr. 31, Ap. 31</t>
  </si>
  <si>
    <t>CJ/F/00003/2003</t>
  </si>
  <si>
    <t xml:space="preserve">Asociatia Sportiva Progresul Sannicoara </t>
  </si>
  <si>
    <t>Sanicoara, str. 1 Mai, Nr. 38</t>
  </si>
  <si>
    <t>CJ/F/00003/2004</t>
  </si>
  <si>
    <t>Asociatia Sportiva Viitorul Sanmarghita</t>
  </si>
  <si>
    <t>Com. Mica, Nr. 66</t>
  </si>
  <si>
    <t>CJ/F/00003/2005</t>
  </si>
  <si>
    <t>Asociatia Sportiva Dumbrava Ghirolt</t>
  </si>
  <si>
    <t>Ghirolt</t>
  </si>
  <si>
    <t>Str. Principala, nr. 177</t>
  </si>
  <si>
    <t>CJ/F/00003/2007</t>
  </si>
  <si>
    <t>Asociatia Sportiva Chimia Turda</t>
  </si>
  <si>
    <t>Str. Postarat, F.N.</t>
  </si>
  <si>
    <t>CJ/F/00003/2008</t>
  </si>
  <si>
    <t>Cluj Napoca, Str. Doinei, Nr. 56 A</t>
  </si>
  <si>
    <t>CJ/F/00003/2009</t>
  </si>
  <si>
    <t>Asociatia Sportiva Scolara Lic. T. Lucian Blaga</t>
  </si>
  <si>
    <t>Str. Baisoara, Nr. 2 - 4</t>
  </si>
  <si>
    <t>CJ/F/00003/2010</t>
  </si>
  <si>
    <t>Lucian Blaga</t>
  </si>
  <si>
    <t>Asociatia Sportiva Gebefugi</t>
  </si>
  <si>
    <t>Str. Mehedinti, Nr. 25, Ap. 8</t>
  </si>
  <si>
    <t>CJ/F/00003/2011</t>
  </si>
  <si>
    <t>Asociatia Sportiva Acvila Sandulesti</t>
  </si>
  <si>
    <t>Str. Principala, Nr. 361</t>
  </si>
  <si>
    <t>CJ/F/00003/2012</t>
  </si>
  <si>
    <t>Asociatia Sportiva Vladeasa 2013</t>
  </si>
  <si>
    <t>CJ/F/00003/2013</t>
  </si>
  <si>
    <t>Asociatia Sportiva Avantul Bradu 1970</t>
  </si>
  <si>
    <t>Luna se Sus</t>
  </si>
  <si>
    <t>Str. Principala, Nr. 196</t>
  </si>
  <si>
    <t>CJ/F/00003/2015</t>
  </si>
  <si>
    <t>Asociatia Sportiva Scolara "Ioan Bob"</t>
  </si>
  <si>
    <t>Str. Episcop "Ioan Bob", Nr. 10</t>
  </si>
  <si>
    <t>CJ/F/00003/2016</t>
  </si>
  <si>
    <t>Ioan Bob</t>
  </si>
  <si>
    <t>Asociatia Sportiva Scolara "George Cosbuc"</t>
  </si>
  <si>
    <t>Str. Avram Iancu, Nr. 70 -72</t>
  </si>
  <si>
    <t>CJ/F/00003/2017</t>
  </si>
  <si>
    <t>George Coșbuc</t>
  </si>
  <si>
    <t>Asociatia Sportiva Scolara ”LTME - Non Limiti”</t>
  </si>
  <si>
    <t>B-dul 21 Decembrie 1989, Nr. 94 - 96</t>
  </si>
  <si>
    <t>CJ/F/00003/2018</t>
  </si>
  <si>
    <t>Asociatia Sportiva Viitorul Jichisu de Jos</t>
  </si>
  <si>
    <t>Jichisu de Jos, Nr. 18 A</t>
  </si>
  <si>
    <t>CJ/F/00003/2019</t>
  </si>
  <si>
    <t>Asociatia Sportiva de Fotbal Avantul Suatu</t>
  </si>
  <si>
    <t>Suatu</t>
  </si>
  <si>
    <t>Suatu, Nr. 107</t>
  </si>
  <si>
    <t>CJ/F/00004/2001</t>
  </si>
  <si>
    <t>Asociatia Sportiva Minerul Ocna Dej</t>
  </si>
  <si>
    <t>Ocna Dej</t>
  </si>
  <si>
    <t>Str. Salinei, Nr. 6</t>
  </si>
  <si>
    <t>CJ/F/00004/2002</t>
  </si>
  <si>
    <t>Asociatia Sportiva Unirea Jucu</t>
  </si>
  <si>
    <t>Jucu de Sus</t>
  </si>
  <si>
    <t>Jucu de Sus, Nr. 112</t>
  </si>
  <si>
    <t>CJ/F/00004/2003</t>
  </si>
  <si>
    <t>Asociatia Sportiva Luceafarul Ghirisu Roman</t>
  </si>
  <si>
    <t>Ghirisu Roman, Nr. 14</t>
  </si>
  <si>
    <t>CJ/F/00004/2004</t>
  </si>
  <si>
    <t>Asociatia Sportiva Frumoasa Primavara</t>
  </si>
  <si>
    <t>Aleea Baisoara, Nr. 11, Ap. 39</t>
  </si>
  <si>
    <t>CJ/F/00004/2005</t>
  </si>
  <si>
    <t>Str. Principala, nr. 76</t>
  </si>
  <si>
    <t>CJ/F/00004/2007</t>
  </si>
  <si>
    <t>Asociatia Sportiva "Rediu" Cluj Napoca</t>
  </si>
  <si>
    <t>Str. Hameiului, Nr. 4</t>
  </si>
  <si>
    <t>CJ/F/00004/2008</t>
  </si>
  <si>
    <t>Asociatia Sportiva Progresu Iris</t>
  </si>
  <si>
    <t>Cluj Napoca, Str. Byron, Nr. 6A</t>
  </si>
  <si>
    <t>CJ/F/00004/2009</t>
  </si>
  <si>
    <t>Asociatia Sportiva Scolara Tehnofrig</t>
  </si>
  <si>
    <t>Str. Maramuresului, Nr. 165 A</t>
  </si>
  <si>
    <t>CJ/F/00004/2010</t>
  </si>
  <si>
    <t>Tehnofrig</t>
  </si>
  <si>
    <t>Asociatia Sportiva Sindicat - Terapia</t>
  </si>
  <si>
    <t>Str. Fabricii, Nr. 124</t>
  </si>
  <si>
    <t>CJ/F/00004/2011</t>
  </si>
  <si>
    <t>Str. Aurel Vlaicu, Nr. 45</t>
  </si>
  <si>
    <t>CJ/F/00004/2012</t>
  </si>
  <si>
    <t>A.S. Turdeana Turda</t>
  </si>
  <si>
    <t>Asociatia Sportiva Moldovenesti 2013</t>
  </si>
  <si>
    <t>Str Principala, Nr. 393</t>
  </si>
  <si>
    <t>CJ/F/00004/2013</t>
  </si>
  <si>
    <t>Asociatia Sportiva Viitorul Feleacu</t>
  </si>
  <si>
    <t>Feleacu</t>
  </si>
  <si>
    <t>Sat Feleacu, Nr. 283</t>
  </si>
  <si>
    <t>CJ/F/00004/2014</t>
  </si>
  <si>
    <t>Asociatia Sportiva Poti fi si tu Campion</t>
  </si>
  <si>
    <t>Str. Parang, Nr. 21, Bl. H 12, Ap. 12,</t>
  </si>
  <si>
    <t>CJ/F/00004/2015</t>
  </si>
  <si>
    <t>Asociatia Sportiva Scolara "Horea Cluj Napoca"</t>
  </si>
  <si>
    <t>Str. Horea, Nr. 19 A</t>
  </si>
  <si>
    <t>CJ/F/00004/2016</t>
  </si>
  <si>
    <t>Șc. Horea</t>
  </si>
  <si>
    <t>Asociatia Sportiva Scolara Caseiu</t>
  </si>
  <si>
    <t>Str. Principala, Nr. 62</t>
  </si>
  <si>
    <t>CJ/F/00004/2018</t>
  </si>
  <si>
    <t>Șc. Cășeiu</t>
  </si>
  <si>
    <t>Asociatia Sportiva TID România</t>
  </si>
  <si>
    <t>Cluj Napoca, Str. Horea, Nr 6, Ap, 4</t>
  </si>
  <si>
    <t>CJ/F/00004/2019</t>
  </si>
  <si>
    <t>Asociatia Sportiva de Fotbal Infratirea Caianu</t>
  </si>
  <si>
    <t>Caianu, Nr.25</t>
  </si>
  <si>
    <t>CJ/F/00005/2001</t>
  </si>
  <si>
    <t>Asociatia Sportiva Tenis Club Cluj</t>
  </si>
  <si>
    <t>Str. Pandurilor , Nr.2, Ap. 17</t>
  </si>
  <si>
    <t>CJ/F/00005/2002</t>
  </si>
  <si>
    <t xml:space="preserve">Asociatia Sportiva "B Tenis Club" </t>
  </si>
  <si>
    <t>Str. Bisericii Ortodoxe , Nr. 22</t>
  </si>
  <si>
    <t>CJ/F/00005/2003</t>
  </si>
  <si>
    <t>Asociatia Sportiva Progresul Cornesti</t>
  </si>
  <si>
    <t>Cornesti, Nr. 14</t>
  </si>
  <si>
    <t>CJ/F/00005/2004</t>
  </si>
  <si>
    <t>Asociatia Sportiva Progresul Vlaha</t>
  </si>
  <si>
    <t>Vlaha</t>
  </si>
  <si>
    <t>Str. Principala, nr. 240</t>
  </si>
  <si>
    <t>CJ/F/00005/2006</t>
  </si>
  <si>
    <t>Asociatia Sportiva IRIS Cluj Napoca</t>
  </si>
  <si>
    <t>Str. Oasului, nr. 177</t>
  </si>
  <si>
    <t>CJ/F/00005/2007</t>
  </si>
  <si>
    <t>A.S. IRIS Cluj Napoca</t>
  </si>
  <si>
    <t>Asociatia Sportiva Scolara Borsa</t>
  </si>
  <si>
    <t>Str. Principala, Nr. 536</t>
  </si>
  <si>
    <t>CJ/F/00005/2008</t>
  </si>
  <si>
    <t>Șc. Borșa</t>
  </si>
  <si>
    <t>Asociatia Sportiva Zorile Buza</t>
  </si>
  <si>
    <t>Buza</t>
  </si>
  <si>
    <t>Buza, Str. Dupa Lab, Nr. 520</t>
  </si>
  <si>
    <t>CJ/F/00005/2009</t>
  </si>
  <si>
    <t>Asociatia Sportiva Scolara Nicolae Balcescu</t>
  </si>
  <si>
    <t>Str. Constantei, Nr. 6</t>
  </si>
  <si>
    <t>CJ/F/00005/2010</t>
  </si>
  <si>
    <t>Asociatia Sportiva Tineretul Boian</t>
  </si>
  <si>
    <t>Str. Principala, Nr. 72</t>
  </si>
  <si>
    <t>CJ/F/00005/2011</t>
  </si>
  <si>
    <t>Asociatia Sportiva Olimpia Gherla</t>
  </si>
  <si>
    <t>Str. Somesului, Nr. 10</t>
  </si>
  <si>
    <t>CJ/F/00005/2012</t>
  </si>
  <si>
    <t>Asociatia Sportiva Aiton 2013</t>
  </si>
  <si>
    <t>Aiton</t>
  </si>
  <si>
    <t>Str. Principala, Nr. 41</t>
  </si>
  <si>
    <t>CJ/F/00005/2013</t>
  </si>
  <si>
    <t>Asociatia Sportiva Viitorul Dezmir</t>
  </si>
  <si>
    <t>Dezmir</t>
  </si>
  <si>
    <t>Str. Scolii, Nr. 27</t>
  </si>
  <si>
    <t>CJ/F/00005/2014</t>
  </si>
  <si>
    <t>Asociatia Sportiva Scoala de Baschet Gheorghe Muresan</t>
  </si>
  <si>
    <t>Str. Anatole France, Nr. 17</t>
  </si>
  <si>
    <t>CJ/F/00005/2015</t>
  </si>
  <si>
    <t>Asociatia Sportiva Scolara "Scoala Gimnaziala Frata"</t>
  </si>
  <si>
    <t>Str. Principala, Nr 413 A</t>
  </si>
  <si>
    <t>CJ/F/00005/2016</t>
  </si>
  <si>
    <t>Șc. Frata</t>
  </si>
  <si>
    <t>Asociatia Sportiva Scolara Col. Nat. ”Mihai Viterazul” Turda</t>
  </si>
  <si>
    <t>Str. Dr. I. Ratiu, Nr. 111</t>
  </si>
  <si>
    <t>CJ/F/00005/2018</t>
  </si>
  <si>
    <t>Mihai Viteazu Turda</t>
  </si>
  <si>
    <t>Asociatia Sportiva Aurora Vad</t>
  </si>
  <si>
    <t>Vad, Str. Principală, Nr. 157</t>
  </si>
  <si>
    <t>CJ/F/00005/2019</t>
  </si>
  <si>
    <t>Asociatia Sportiva Meteor Mociu</t>
  </si>
  <si>
    <t>Mociu, Nr. 26</t>
  </si>
  <si>
    <t>CJ/F/00006/2001</t>
  </si>
  <si>
    <t>Asociatia Sportiva Somesul Bontida</t>
  </si>
  <si>
    <t>Str. Principala, Nt. 964</t>
  </si>
  <si>
    <t>CJ/F/00006/2003</t>
  </si>
  <si>
    <t>Asociatia Sportiva Armata Turda</t>
  </si>
  <si>
    <t>Str. Armatei, Nr. 62-64</t>
  </si>
  <si>
    <t>CJ/F/00006/2004</t>
  </si>
  <si>
    <t>Asociatia Sportiva Dacia Felix Cluj - Napoca</t>
  </si>
  <si>
    <t>Str. Arges, nr. 26</t>
  </si>
  <si>
    <t>CJ/F/00006/2006</t>
  </si>
  <si>
    <t>Asociatia Sportiva Transilvania 2007</t>
  </si>
  <si>
    <t>Calea Floresti, Nr. 3 / 44</t>
  </si>
  <si>
    <t>CJ/F/00006/2007</t>
  </si>
  <si>
    <t>Asociatia Sportiva Negreni Paltinis</t>
  </si>
  <si>
    <t>Negreni</t>
  </si>
  <si>
    <t>Negreni, Nr. 57</t>
  </si>
  <si>
    <t>CJ/F/00006/2008</t>
  </si>
  <si>
    <t>Asociatia Sportiva Vointa Pata</t>
  </si>
  <si>
    <t>Pata</t>
  </si>
  <si>
    <t>Pata, Str. Closca, Nr. 28</t>
  </si>
  <si>
    <t>CJ/F/00006/2009</t>
  </si>
  <si>
    <t>Asociatia Sportiva Scolara Optimistii</t>
  </si>
  <si>
    <t>CJ/F/00006/2010</t>
  </si>
  <si>
    <t>Sincai</t>
  </si>
  <si>
    <t>Asociatia Sportiva Politehnica Iacobeni</t>
  </si>
  <si>
    <t>Iacobeni</t>
  </si>
  <si>
    <t>Str. Principala, Nr. 239</t>
  </si>
  <si>
    <t>CJ/F/00006/2011</t>
  </si>
  <si>
    <t>Asociatia Sportiva Viitorul Cluj Napoca</t>
  </si>
  <si>
    <t>Str. P-ta 1 Mai, Nr. 1-2</t>
  </si>
  <si>
    <t>CJ/F/00006/2012</t>
  </si>
  <si>
    <t>Asociatia Sportiva Magura Strambu</t>
  </si>
  <si>
    <t>Str. Principala, Nr. 183</t>
  </si>
  <si>
    <t>CJ/F/00006/2014</t>
  </si>
  <si>
    <t>Asociatia Sportiva Speranta Petresti</t>
  </si>
  <si>
    <t>Str. Principala, Nr. 36</t>
  </si>
  <si>
    <t>CJ/F/00006/2015</t>
  </si>
  <si>
    <t>CJ/F/00006/2016</t>
  </si>
  <si>
    <t>Șc. Chiuiești</t>
  </si>
  <si>
    <t>Asociatia Sportiva OMAX</t>
  </si>
  <si>
    <t>Str. Principala, Nr. 236</t>
  </si>
  <si>
    <t>CJ/F/00006/2018</t>
  </si>
  <si>
    <t>Asociatia Sportiva Progresul Cuzdrioara</t>
  </si>
  <si>
    <t>Cuzdrioara</t>
  </si>
  <si>
    <t>Cuzdrioara, Str. Mihai Eminescu, Nr. 100</t>
  </si>
  <si>
    <t>CJ/F/00006/2019</t>
  </si>
  <si>
    <t>Asociatia Sportiva Minerul Iara-Baisoara</t>
  </si>
  <si>
    <t>Iara</t>
  </si>
  <si>
    <t>Sucursala Miniera Iara , Baisoara</t>
  </si>
  <si>
    <t>CJ/F/00007/2001</t>
  </si>
  <si>
    <t>Asociatia Sportiva Unirea Barlea</t>
  </si>
  <si>
    <t>Barlea</t>
  </si>
  <si>
    <t>Barlea, Nr.24</t>
  </si>
  <si>
    <t>CJ/F/00007/2002</t>
  </si>
  <si>
    <t>Asociatia Sportiva Viile Dejului</t>
  </si>
  <si>
    <t>Str. Somcutului, Nr. 116</t>
  </si>
  <si>
    <t>CJ/F/00007/2004</t>
  </si>
  <si>
    <t>Asociatia Sportiva Unirea Mociu</t>
  </si>
  <si>
    <t>Mociu, Nr. 86</t>
  </si>
  <si>
    <t>CJ/F/00007/2005</t>
  </si>
  <si>
    <t>Asociatia Sportiva Vulturii Vultureni</t>
  </si>
  <si>
    <t>Vultureni, nr. 216</t>
  </si>
  <si>
    <t>CJ/F/00007/2006</t>
  </si>
  <si>
    <t>Asociatia Sportiva Scolara Geaca</t>
  </si>
  <si>
    <t>Geaca</t>
  </si>
  <si>
    <t>Geaca, Nr. 254</t>
  </si>
  <si>
    <t>CJ/F/00007/2008</t>
  </si>
  <si>
    <t>Șc. Geaca</t>
  </si>
  <si>
    <t>Asociatia Sportiva Viitorul Garbau Sat</t>
  </si>
  <si>
    <t>Garbau, Str. Principala, Nr. 12 A</t>
  </si>
  <si>
    <t>CJ/F/00007/2009</t>
  </si>
  <si>
    <t>Asociatia Sportiva Scolara Mihai Eminescu</t>
  </si>
  <si>
    <t>Str. 21 Decembrie 1989, Nr. 96</t>
  </si>
  <si>
    <t>CJ/F/00007/2010</t>
  </si>
  <si>
    <t>Asociatia Sportiva Aurul Aiton</t>
  </si>
  <si>
    <t>Str. Principala, Nr. 164</t>
  </si>
  <si>
    <t>CJ/F/00007/2011</t>
  </si>
  <si>
    <t>Asociatia Sportiva Vointa Pata 2011</t>
  </si>
  <si>
    <t>Str. George Cosbuc, Nr. 79</t>
  </si>
  <si>
    <t>CJ/F/00007/2012</t>
  </si>
  <si>
    <t>Asociatia Sportiva Minerul 2014 Iara</t>
  </si>
  <si>
    <t>Str. Principala, Nr. 516 / A</t>
  </si>
  <si>
    <t>CJ/F/00007/2014</t>
  </si>
  <si>
    <t>Șc. Iara</t>
  </si>
  <si>
    <t>Asociatia Sportiva AMEFA</t>
  </si>
  <si>
    <t>Str. Primaverii, Nr. 8, Ap. 301</t>
  </si>
  <si>
    <t>CJ/F/00007/2015</t>
  </si>
  <si>
    <t>Asociatia Sportiva Scolara Scoala Gimnaziala Moldovenesti</t>
  </si>
  <si>
    <t>Str. Principala, Nr. 360 A</t>
  </si>
  <si>
    <t>CJ/F/00007/2016</t>
  </si>
  <si>
    <t>Șc. Moldovenești</t>
  </si>
  <si>
    <t>Asociatia Sportiva Soporu de Câmpie</t>
  </si>
  <si>
    <t>Soporu de Câmpie</t>
  </si>
  <si>
    <t>Comuna Frata, Soporu de Câmpie, Str. Principala, nr. 42</t>
  </si>
  <si>
    <t>CJ/F/00007/2018</t>
  </si>
  <si>
    <t>Asociatia Sportiva Chinteni 2019</t>
  </si>
  <si>
    <t>Str. Mecanicilor, Nr. 43</t>
  </si>
  <si>
    <t>CJ/F/00007/2019</t>
  </si>
  <si>
    <t>Asociatia Sportiva Inter Dezmir</t>
  </si>
  <si>
    <t>Str. Soponita , Nr. 9</t>
  </si>
  <si>
    <t>CJ/F/00008/2001</t>
  </si>
  <si>
    <t>Asociatia Sportiva Steaua Rosie Boldut</t>
  </si>
  <si>
    <t>Boldut, Nr. 53</t>
  </si>
  <si>
    <t>CJ/F/00008/2002</t>
  </si>
  <si>
    <t>Asociatia Sportiva Feleacu</t>
  </si>
  <si>
    <t>Feleacu, Nr. 39</t>
  </si>
  <si>
    <t>CJ/F/00008/2003</t>
  </si>
  <si>
    <t>Asociatia Sportiva Vladeasa Huedin</t>
  </si>
  <si>
    <t>Str. Horea, Nr. 12</t>
  </si>
  <si>
    <t>CJ/F/00008/2005</t>
  </si>
  <si>
    <t xml:space="preserve">Asociatia Sportiva KO Racing </t>
  </si>
  <si>
    <t>Str. 22 Decembrie, nr. 93, ap. 57</t>
  </si>
  <si>
    <t>CJ/F/00008/2006</t>
  </si>
  <si>
    <t>Asociatia Sportiva Unirea Geaca</t>
  </si>
  <si>
    <t>Geaca, Nr. 215</t>
  </si>
  <si>
    <t>CJ/F/00008/2008</t>
  </si>
  <si>
    <t>Asociatia Sportiva TETAROM</t>
  </si>
  <si>
    <t>Cluj Napoca, Str. Taietura Turcului, Nr. 47</t>
  </si>
  <si>
    <t>CJ/F/00008/2009</t>
  </si>
  <si>
    <t>Asociatia Sportiva Scolara Avram Iancu</t>
  </si>
  <si>
    <t>Str. Onisifor Ghibu, Nr. 25</t>
  </si>
  <si>
    <t>CJ/F/00008/2010</t>
  </si>
  <si>
    <t>Asociatia Sportiva Pitas Team</t>
  </si>
  <si>
    <t>Str. Scortarilor, Nr. 1, Ap. 25</t>
  </si>
  <si>
    <t>CJ/F/00008/2011</t>
  </si>
  <si>
    <t>Asociatia Sportiva Industria Sarmei 1921</t>
  </si>
  <si>
    <t>Str. Aurel Vlaicu, Nr. 39</t>
  </si>
  <si>
    <t>CJ/F/00008/2012</t>
  </si>
  <si>
    <t>Asociatia Sportiva Dribli Cluj Napoca</t>
  </si>
  <si>
    <t>Aleea Clabucet, Nr. 9</t>
  </si>
  <si>
    <t>CJ/F/00008/2014</t>
  </si>
  <si>
    <t>Asociatia Sportiva Sudinox Visea</t>
  </si>
  <si>
    <t xml:space="preserve">Jucu </t>
  </si>
  <si>
    <t>Sat Visea, Str. Principala, Nr. 137</t>
  </si>
  <si>
    <t>CJ/F/00008/2015</t>
  </si>
  <si>
    <t>Asociatia Sportiva Viitorul Poieni</t>
  </si>
  <si>
    <t>Str. Bucium, Nr 15, Sc. 2, Ap. 50</t>
  </si>
  <si>
    <t>CJ/F/00008/2016</t>
  </si>
  <si>
    <t>Asociatia Sportiva Corpana Corpadea</t>
  </si>
  <si>
    <t xml:space="preserve">Str.Horea , F.N. </t>
  </si>
  <si>
    <t>CJ/F/00009/2001</t>
  </si>
  <si>
    <t>Asociatia Sportiva Dinamo T. Luncani</t>
  </si>
  <si>
    <t>Luncani</t>
  </si>
  <si>
    <t>CJ/F/00009/2002</t>
  </si>
  <si>
    <t>Asociatia Sportiva F.C. Nova Cluj - Napoca</t>
  </si>
  <si>
    <t>Str. Avram Iancu, Nr. 44</t>
  </si>
  <si>
    <t>CJ/F/00009/2003</t>
  </si>
  <si>
    <t>Asociatia Sportiva Napoca Cluj - Napoca</t>
  </si>
  <si>
    <t>Str. Observator, Nr. 109, Bl. O 3, Ap. 13</t>
  </si>
  <si>
    <t>CJ/F/00009/2004</t>
  </si>
  <si>
    <t>Asociatia Sportiva Iclod</t>
  </si>
  <si>
    <t>Iclod</t>
  </si>
  <si>
    <t>Str. Principala, Nr. 209</t>
  </si>
  <si>
    <t>CJ/F/00009/2005</t>
  </si>
  <si>
    <t>Asociatia Sportiva Dinamic Dance</t>
  </si>
  <si>
    <t>Str. Stejarului, nr. 5, ap. 56</t>
  </si>
  <si>
    <t>CJ/F/00009/2006</t>
  </si>
  <si>
    <t>Asociatia Sportiva Inter Pol Cluj</t>
  </si>
  <si>
    <t>Str. Negoiu , Nr. 8</t>
  </si>
  <si>
    <t>CJ/F/00009/2008</t>
  </si>
  <si>
    <t>Asociatia Sportiva Vulturii Dej</t>
  </si>
  <si>
    <t>Dej, Str. Rozelor, Nr. 9, Bl. T, Ap. 10</t>
  </si>
  <si>
    <t>CJ/F/00009/2009</t>
  </si>
  <si>
    <t>Asociatia Sportiva Scolara C.T. Transporturi</t>
  </si>
  <si>
    <t>Str. Bistritei, Nr. 21 - 23</t>
  </si>
  <si>
    <t>CJ/F/00009/2010</t>
  </si>
  <si>
    <t>Transporturi</t>
  </si>
  <si>
    <t>Asociatia Sportiva Potaisa 2011 Turda</t>
  </si>
  <si>
    <t>Str. Stadionului, F.N.</t>
  </si>
  <si>
    <t>CJ/F/00009/2011</t>
  </si>
  <si>
    <t>Șc. Turda</t>
  </si>
  <si>
    <t>Asociatia Sportiva Cetatea Floresti</t>
  </si>
  <si>
    <t>Str. Sub Cetate, Nr. 3 G, Ap. 1</t>
  </si>
  <si>
    <t>CJ/F/00009/2012</t>
  </si>
  <si>
    <t>Asociatia Sportiva Avantul 1970</t>
  </si>
  <si>
    <t>Luna de Sus</t>
  </si>
  <si>
    <t>CJ/F/00009/2014</t>
  </si>
  <si>
    <t>Asociatia Sportiva Somesul Apahida 2015</t>
  </si>
  <si>
    <t>Apahida, Str. Stadionului, F.N.</t>
  </si>
  <si>
    <t>CJ/F/00009/2015</t>
  </si>
  <si>
    <t>Șc. Apahida</t>
  </si>
  <si>
    <t>Asociatia Sportiva Meteor 2016</t>
  </si>
  <si>
    <t>Str. Principala, Nr. 570</t>
  </si>
  <si>
    <t>CJ/F/00009/2016</t>
  </si>
  <si>
    <t>Asociatia Sportiva Viitorul Vaida-Camaras</t>
  </si>
  <si>
    <t>Vaida-Camaras, Nr.60</t>
  </si>
  <si>
    <t>CJ/F/00010/2001</t>
  </si>
  <si>
    <t>Asociatia Sportiva Spicul Luna</t>
  </si>
  <si>
    <t xml:space="preserve">Luna </t>
  </si>
  <si>
    <t>Luna, Nr. 262</t>
  </si>
  <si>
    <t>CJ/F/00010/2002</t>
  </si>
  <si>
    <t>Asociatia Sportiva Contorex Cluj - Napoca</t>
  </si>
  <si>
    <t>B-dul Lenin, Nr. 135, Bl. M3, Ap. 84</t>
  </si>
  <si>
    <t>CJ/F/00010/2003</t>
  </si>
  <si>
    <t>Asociatia Sportiva Phoenix Campia - Turzii</t>
  </si>
  <si>
    <t>Viisoara, Nr. 547</t>
  </si>
  <si>
    <t>CJ/F/00010/2004</t>
  </si>
  <si>
    <t>Asociatia Sportiva Vointa Sic</t>
  </si>
  <si>
    <t>Sic</t>
  </si>
  <si>
    <t>Str. a III-a, Nr 235 / B</t>
  </si>
  <si>
    <t>CJ/F/00010/2005</t>
  </si>
  <si>
    <t>Asociatia Sportiva Siomul Cornesti</t>
  </si>
  <si>
    <t>Str. Principala , Nr.14</t>
  </si>
  <si>
    <t>CJ/F/00010/2008</t>
  </si>
  <si>
    <t>Șc. Cornești</t>
  </si>
  <si>
    <t>Asociatia Sportiva Scolara Stiinta</t>
  </si>
  <si>
    <t>Str. Victoriei, Nr. 11</t>
  </si>
  <si>
    <t>CJ/F/00010/2010</t>
  </si>
  <si>
    <t>Știința Huedin</t>
  </si>
  <si>
    <t>Asociatia Sportiva Urca</t>
  </si>
  <si>
    <t>Viisoara. Str. Principala, Nr. 217</t>
  </si>
  <si>
    <t>CJ/F/00010/2011</t>
  </si>
  <si>
    <t>Str. Principala. Nr. 317</t>
  </si>
  <si>
    <t>CJ/F/00010/2012</t>
  </si>
  <si>
    <t>Asociatia Sportiva Axa Cluj Napoca</t>
  </si>
  <si>
    <t>Str. Tautului, Nr. 48, Bloc C, Sc. 1, Ap. 2</t>
  </si>
  <si>
    <t>CJ/F/00010/2014</t>
  </si>
  <si>
    <t>Asociatia Sportiva Turda Wolves</t>
  </si>
  <si>
    <t>Str. Dr. I. Ratiu, Nr. 9, Bl. D 20, Ap. 13</t>
  </si>
  <si>
    <t>CJ/F/00010/2015</t>
  </si>
  <si>
    <t>Asociatia Sportiva Unirea Iclod</t>
  </si>
  <si>
    <t>Str. Principala, Nr. 117</t>
  </si>
  <si>
    <t>CJ/F/00010/2016</t>
  </si>
  <si>
    <t xml:space="preserve">Asociatia Sportiva Grup Scolar de Industrie Usoara </t>
  </si>
  <si>
    <t>Str. Taberei, Nr. 3</t>
  </si>
  <si>
    <t>CJ/F/00011/2001</t>
  </si>
  <si>
    <t>G.Ș.I.Ușoară</t>
  </si>
  <si>
    <t>Asociatia Sportiva Leii Tritenii de Jos</t>
  </si>
  <si>
    <t>Tritenii de Jos</t>
  </si>
  <si>
    <t>Str. Morii, Nr. 443</t>
  </si>
  <si>
    <t>CJ/F/00011/2002</t>
  </si>
  <si>
    <t>Asociatia Sportiva Stiinta Cluj - Napoca</t>
  </si>
  <si>
    <t>Str. Pandurilor, Nr. 7</t>
  </si>
  <si>
    <t>CJ/F/00011/2003</t>
  </si>
  <si>
    <t>Asociatia Sportiva Donald Mak International Wing Chun Institute</t>
  </si>
  <si>
    <t>Str. Decebal, Nr. 4, Ap. 3</t>
  </si>
  <si>
    <t>CJ/F/00011/2005</t>
  </si>
  <si>
    <t>Asociatia Sportiva Perrony Iclod</t>
  </si>
  <si>
    <t>Str. Principala, Nr. 354</t>
  </si>
  <si>
    <t>CJ/F/00011/2008</t>
  </si>
  <si>
    <t>Asociatia Sportiva Bradul Marisel</t>
  </si>
  <si>
    <t>Marisel, Str. Principala, Nr.258</t>
  </si>
  <si>
    <t>CJ/F/00011/2009</t>
  </si>
  <si>
    <t>Asociatia Sportiva Scolara Horea</t>
  </si>
  <si>
    <t>Str. Horea, Nr. 78 - 80</t>
  </si>
  <si>
    <t>CJ/F/00011/2010</t>
  </si>
  <si>
    <t>Horea Huedin</t>
  </si>
  <si>
    <t>Asociatia Sportiva Minute de Miscare</t>
  </si>
  <si>
    <t>Cluj Npoca</t>
  </si>
  <si>
    <t>Str. Dambovitei, Nr. 28, Ap. 50</t>
  </si>
  <si>
    <t>CJ/F/00011/2011</t>
  </si>
  <si>
    <t>Asociatia Sportiva Gheorghe Muresan</t>
  </si>
  <si>
    <t>CJ/F/00011/2012</t>
  </si>
  <si>
    <t>Asociatia Sportiva ARCADIS</t>
  </si>
  <si>
    <t>Str. Caransebes, Nr. 20</t>
  </si>
  <si>
    <t>CJ/F/00011/2014</t>
  </si>
  <si>
    <t>Asociatia Sportiva Scolara "Scoala Profesionala Poiana Turda"</t>
  </si>
  <si>
    <t>Str, Campiei, Nr 51</t>
  </si>
  <si>
    <t>CJ/F/00011/2015</t>
  </si>
  <si>
    <t>Șc. Prof. Turda</t>
  </si>
  <si>
    <t>Asociatia Sportiva Academia Cluj</t>
  </si>
  <si>
    <t>Str. Muncitorilor, nr. 30, ap. 17</t>
  </si>
  <si>
    <t>CJ/F/00011/2016</t>
  </si>
  <si>
    <t>Asociatia Sportiva Unirea Floresti</t>
  </si>
  <si>
    <t>Str. Somesului, F.N.</t>
  </si>
  <si>
    <t>CJ/F/00012/2001</t>
  </si>
  <si>
    <t>Asociatia Sportiva Scolara"C. Brancusi"</t>
  </si>
  <si>
    <t>Str. Horticultorilor, Nr. 1</t>
  </si>
  <si>
    <t>CJ/F/00012/2002</t>
  </si>
  <si>
    <t xml:space="preserve">C Brâncuși </t>
  </si>
  <si>
    <t>Asociatia Sportiva Vulturul Taga</t>
  </si>
  <si>
    <t>Str. Principala, Nr. 32</t>
  </si>
  <si>
    <t>CJ/F/00012/2003</t>
  </si>
  <si>
    <t>Asociatia Sportiva Kung Fu Ardealul Cluj - Napoca</t>
  </si>
  <si>
    <t>Str. Dorobantilor, Nr. 97</t>
  </si>
  <si>
    <t>CJ/F/00012/2005</t>
  </si>
  <si>
    <t>Asociatia Sportiva Luceafarul Frata</t>
  </si>
  <si>
    <t>Str. Principala, Nr. 419</t>
  </si>
  <si>
    <t>CJ/F/00012/2008</t>
  </si>
  <si>
    <t>Asociatia Sportiva Prim Diesel Cluj</t>
  </si>
  <si>
    <t>Cluj Napoca, Str. Viile Dambu Rotund, Nr. 14 A</t>
  </si>
  <si>
    <t>CJ/F/00012/2009</t>
  </si>
  <si>
    <t>Asociatia Sportiva Scolara Colegiul Anghel Saligny</t>
  </si>
  <si>
    <t>Str. 21 Decembrie 1989, Nr. 128 - 130</t>
  </si>
  <si>
    <t>CJ/F/00012/2010</t>
  </si>
  <si>
    <t>Anghel Saligny</t>
  </si>
  <si>
    <t>Asociatia Sportiva Scoala de Initiere in Fotbal "Sorin Oncica"</t>
  </si>
  <si>
    <t>Str. Unirii, Nr. 5, Ap. 35</t>
  </si>
  <si>
    <t>CJ/F/00012/2011</t>
  </si>
  <si>
    <t>Asociatia Sportiva Rapid 2012 Cluj</t>
  </si>
  <si>
    <t>Str. Tulcea, Nr. 14, Ap. 18</t>
  </si>
  <si>
    <t>CJ/F/00012/2012</t>
  </si>
  <si>
    <t>Asociatia Sportiva Viitorul 2020 Huedin</t>
  </si>
  <si>
    <t>Str. Vladeasa, Nr. 6 B, Bl. F9, Ap. 2</t>
  </si>
  <si>
    <t>CJ/F/00012/2014</t>
  </si>
  <si>
    <t>Asociatia Sportiva Velocity X Sports</t>
  </si>
  <si>
    <t>B-dul 1 Decembrie 1918, Nr. 128, Ap. 94</t>
  </si>
  <si>
    <t>CJ/F/00012/2015</t>
  </si>
  <si>
    <t>Asociatia Sportiva Scolara Scoala Gimnaziala IOANA OPRIS Turda</t>
  </si>
  <si>
    <t>Str. Aviatorilor, Nr. 1</t>
  </si>
  <si>
    <t>CJ/F/00012/2016</t>
  </si>
  <si>
    <t>Ioana Opriș Turda</t>
  </si>
  <si>
    <t>Asociatia Sportiva Zorilor - Napoca Cluj</t>
  </si>
  <si>
    <t>Str. Pasteur, Nr. 24, Sc.III, Ap. 57</t>
  </si>
  <si>
    <t>CJ/F/00013/2002</t>
  </si>
  <si>
    <t>Asociatia Sportiva Unirea II Gadalin</t>
  </si>
  <si>
    <t>Str. Principala, Nr. 163 B, Jucu</t>
  </si>
  <si>
    <t>CJ/F/00013/2003</t>
  </si>
  <si>
    <t>Asociatia Sportiva Neo Sport Cluj Napoca</t>
  </si>
  <si>
    <t>Str.Constantin Brancusi, Nr. 89, Ap. 1</t>
  </si>
  <si>
    <t>CJ/F/00013/2005</t>
  </si>
  <si>
    <t>Asociatia Sportiva Viitorul Sampaul</t>
  </si>
  <si>
    <t>Sampaul Nr. 212</t>
  </si>
  <si>
    <t>CJ/F/00013/2008</t>
  </si>
  <si>
    <t>Asociatia Sportiva Victoria Viisoara 2009</t>
  </si>
  <si>
    <t>Viisoara, Str. Principala, Nr. 589</t>
  </si>
  <si>
    <t>CJ/F/00013/2009</t>
  </si>
  <si>
    <t>Viișoara</t>
  </si>
  <si>
    <t>Asociatia Sportiva Scolara Emil Racovita</t>
  </si>
  <si>
    <t>Str. M. Kogalniceanu, Nr. 9 - 11</t>
  </si>
  <si>
    <t>CJ/F/00013/2010</t>
  </si>
  <si>
    <t>Emil Racoviță</t>
  </si>
  <si>
    <t>Asociatia Sportiva Barsa Cluj</t>
  </si>
  <si>
    <t>Str. Stejrului, Nr. 20, Ap.8</t>
  </si>
  <si>
    <t>CJ/F/00013/2011</t>
  </si>
  <si>
    <t>Asociatia Sportiva Unirea 1946 Floresti</t>
  </si>
  <si>
    <t>Str. Somesului, Nr 1 B</t>
  </si>
  <si>
    <t>CJ/F/00013/2015</t>
  </si>
  <si>
    <t>Asociatia Sportiva de Fotbal 01 Dej</t>
  </si>
  <si>
    <t>Str. Bogdan Petriceicu Hasdeu, Nr. 34</t>
  </si>
  <si>
    <t>CJ/F/00014/2001</t>
  </si>
  <si>
    <t>Asociatia Sportiva Soimii Padureni</t>
  </si>
  <si>
    <t>Padureni, F.N.</t>
  </si>
  <si>
    <t>CJ/F/00014/2002</t>
  </si>
  <si>
    <t>Asociatia Sportiva Borsa</t>
  </si>
  <si>
    <t>Borsa, Nr. 262</t>
  </si>
  <si>
    <t>CJ/F/00014/2003</t>
  </si>
  <si>
    <t>Asociatia Sportiva Capus</t>
  </si>
  <si>
    <t>Capusul Mare, Nr. 269 / A</t>
  </si>
  <si>
    <t>CJ/F/00014/2005</t>
  </si>
  <si>
    <t>Asociatia Sportva Petrestii de Jos</t>
  </si>
  <si>
    <t xml:space="preserve">Petrestii de Jos, Nr. 76 </t>
  </si>
  <si>
    <t>CJ/F/00014/2008</t>
  </si>
  <si>
    <t>Petrești de Jos</t>
  </si>
  <si>
    <t>Asociatia Sportiva OSUT</t>
  </si>
  <si>
    <t>Cluj Napoca, Str. Ceahlau, Nr. 72</t>
  </si>
  <si>
    <t>CJ/F/00014/2009</t>
  </si>
  <si>
    <t>Univ.</t>
  </si>
  <si>
    <t>Asociatia Sportiva Scolara Colegiul Tehnic Napoca</t>
  </si>
  <si>
    <t xml:space="preserve">Str. Taberei, Nr. 3 </t>
  </si>
  <si>
    <t>CJ/F/00014/2010</t>
  </si>
  <si>
    <t>Col. Tehnic Napoca</t>
  </si>
  <si>
    <t>Asociatia Sportiva Lion Adrian K1 Cluj</t>
  </si>
  <si>
    <t>Str. Herculane, Nr. 4, Ap. 27</t>
  </si>
  <si>
    <t>CJ/F/00014/2011</t>
  </si>
  <si>
    <t>Asociatia Sportiva Unirea Tritenii de Jos</t>
  </si>
  <si>
    <t>Tritenii de Jos, Nr. 392</t>
  </si>
  <si>
    <t>CJ/F/00015/2001</t>
  </si>
  <si>
    <t>Asociatia Sportiva Viitorul Sopor</t>
  </si>
  <si>
    <t>Sopor</t>
  </si>
  <si>
    <t>Sopor, Nr. 147</t>
  </si>
  <si>
    <t>CJ/F/00015/2002</t>
  </si>
  <si>
    <t>Asociatia Sportiva de Fotbal Star Cluj - Napoca</t>
  </si>
  <si>
    <t>Str. Madach Imre, Nr. 31</t>
  </si>
  <si>
    <t>CJ/F/00015/2003</t>
  </si>
  <si>
    <t>Asociatia Sportiva Biruinta Mica</t>
  </si>
  <si>
    <t>Mica</t>
  </si>
  <si>
    <t>Mica, Nr. 96</t>
  </si>
  <si>
    <t>CJ/F/00015/2005</t>
  </si>
  <si>
    <t>Asociatia Sportiva Viitorul Razbuneni</t>
  </si>
  <si>
    <t>Bobalna, nr. 37</t>
  </si>
  <si>
    <t>CJ/F/00015/2008</t>
  </si>
  <si>
    <t>Bobâlna</t>
  </si>
  <si>
    <t>Asociatia Sportiva Scolara Apaczai</t>
  </si>
  <si>
    <t>Cluj Napoca, Str. I.C. Bratianu, Nr. 26</t>
  </si>
  <si>
    <t>CJ/F/00015/2009</t>
  </si>
  <si>
    <t>Apaczai Janos</t>
  </si>
  <si>
    <t>Asociatia Sportiva Scolara Augustin Maior</t>
  </si>
  <si>
    <t>Str. Motilor, Nr. 78 - 80</t>
  </si>
  <si>
    <t>CJ/F/00015/2010</t>
  </si>
  <si>
    <t>Augustin Maior</t>
  </si>
  <si>
    <t>Asociatia Sportiva de Fotbal Motorul I.R.A.</t>
  </si>
  <si>
    <t>Str. Aurel Vlaicu, Nr. 182</t>
  </si>
  <si>
    <t>CJ/F/00016/2001</t>
  </si>
  <si>
    <t>Asociatia Sportiva de Fotbal Calarasi</t>
  </si>
  <si>
    <t>Calarasi, Nr.316</t>
  </si>
  <si>
    <t>CJ/F/00016/2002</t>
  </si>
  <si>
    <t>Asociatia Sportiva de Fotbal Romhills Cluj - Napoca</t>
  </si>
  <si>
    <t>Str. Maramuresului, Nr. 219</t>
  </si>
  <si>
    <t>CJ/F/00016/2003</t>
  </si>
  <si>
    <t>Asociatia Sportiva Somesul Caseiu</t>
  </si>
  <si>
    <t>Caseiu, Nr. 54</t>
  </si>
  <si>
    <t>CJ/F/00016/2005</t>
  </si>
  <si>
    <t>Asociatia Sportiva Partizan Baciu</t>
  </si>
  <si>
    <t>Baciu</t>
  </si>
  <si>
    <t>Baciu, nr. 774</t>
  </si>
  <si>
    <t>CJ/F/00016/2008</t>
  </si>
  <si>
    <t>Asociatia Sportiva Scolara Alexandru Borza</t>
  </si>
  <si>
    <t>Str. Alexandru Vaida Voivod, Nr. 57</t>
  </si>
  <si>
    <t>CJ/F/00016/2010</t>
  </si>
  <si>
    <t>Alexandru Borza</t>
  </si>
  <si>
    <t>Asociatia Sportiva Viitorul Ceanu Mare</t>
  </si>
  <si>
    <t>Ceanu Mare</t>
  </si>
  <si>
    <t>Ceanu Mare, Nr.152</t>
  </si>
  <si>
    <t>CJ/F/00017/2002</t>
  </si>
  <si>
    <t>Asociatia Sportiva Para - William's Turda</t>
  </si>
  <si>
    <t>Str. Traian, Nr. 32</t>
  </si>
  <si>
    <t>CJ/F/00017/2003</t>
  </si>
  <si>
    <t>Asociatia Sportiva Cimentul Holcim Turda</t>
  </si>
  <si>
    <t xml:space="preserve">Str. Poiana F. N. </t>
  </si>
  <si>
    <t>CJ/F/00017/2005</t>
  </si>
  <si>
    <t>Asociatia Sportiva Arboria</t>
  </si>
  <si>
    <t>Valea Ierii</t>
  </si>
  <si>
    <t>Valea Ierii, Nr. 50</t>
  </si>
  <si>
    <t>CJ/F/00017/2008</t>
  </si>
  <si>
    <t>Asociatia Sportiva Scolara Vladeasa 2009</t>
  </si>
  <si>
    <t>Rachitele, Str. Principala, Nr.183</t>
  </si>
  <si>
    <t>CJ/F/00017/2009</t>
  </si>
  <si>
    <t>Răchițele</t>
  </si>
  <si>
    <t>Asociatia Sportiva Scolara Energetic</t>
  </si>
  <si>
    <t>Str. Pascaly, Nr. 2 - 4</t>
  </si>
  <si>
    <t>CJ/F/00017/2010</t>
  </si>
  <si>
    <t>Lic. Energetic</t>
  </si>
  <si>
    <t>Asociatia Sportiva Universitara " Iului Hatieganu"</t>
  </si>
  <si>
    <t>Str. L. Pasteur, Nr. 6</t>
  </si>
  <si>
    <t>CJ/F/00018/2001</t>
  </si>
  <si>
    <t>U.M.F.</t>
  </si>
  <si>
    <t>Asociatia Sportiva Crisu Izvoru - Crisului</t>
  </si>
  <si>
    <t>Str. Principala, Nr. 39</t>
  </si>
  <si>
    <t>CJ/F/00018/2005</t>
  </si>
  <si>
    <t>Asociatia Sportiva Avantul Poieni</t>
  </si>
  <si>
    <t>Poieni</t>
  </si>
  <si>
    <t>Poieni, Nr. 268</t>
  </si>
  <si>
    <t>CJ/F/00018/2008</t>
  </si>
  <si>
    <t>Asociatia Sportiva Scolara Zorilor</t>
  </si>
  <si>
    <t>Str. Zorilor, Nr. 27</t>
  </si>
  <si>
    <t>CJ/F/00018/2009</t>
  </si>
  <si>
    <t>Șc. Radu Stanca</t>
  </si>
  <si>
    <t>Asociatia Sportiva Scolara ECO</t>
  </si>
  <si>
    <t>Str. Emil Isac, Nr. 19</t>
  </si>
  <si>
    <t>CJ/F/00018/2010</t>
  </si>
  <si>
    <t>Economic</t>
  </si>
  <si>
    <t>Asociatia Sportiva C.R.D. Tenis Grup</t>
  </si>
  <si>
    <t>Str. Al. Vlahuta, Nr. 6</t>
  </si>
  <si>
    <t>CJ/F/00019/2001</t>
  </si>
  <si>
    <t>Asociatia Sportiva F.C. Tineret Luncani</t>
  </si>
  <si>
    <t>Luncani, Nr.92</t>
  </si>
  <si>
    <t>CJ/F/00019/2002</t>
  </si>
  <si>
    <t>Asociatia Sportiva Scolara "Pavel Dan" Campia Turzii</t>
  </si>
  <si>
    <t>Str. 1 Decembrie1918, Nr. 17</t>
  </si>
  <si>
    <t>CJ/F/00019/2005</t>
  </si>
  <si>
    <t>Pavel Dan</t>
  </si>
  <si>
    <t>Asociatia Sportiva Aghiresu</t>
  </si>
  <si>
    <t xml:space="preserve">Aghiresu Fabrici, </t>
  </si>
  <si>
    <t>CJ/F/00019/2008</t>
  </si>
  <si>
    <t>A.S. Aghireșu - C.L</t>
  </si>
  <si>
    <t>Aguireșu Fabrici</t>
  </si>
  <si>
    <t>Asociatia Sportiva ALL TIME SPORT Cluj Napoca</t>
  </si>
  <si>
    <t>Str. Fabricii de Zahar, Nr. 9</t>
  </si>
  <si>
    <t>CJ/F/00019/2009</t>
  </si>
  <si>
    <t>Asociatia Sportiva Scolara J. Zs. U. K.</t>
  </si>
  <si>
    <t>Str. 21 Decembrie, Nr. 9</t>
  </si>
  <si>
    <t>CJ/F/00019/2010</t>
  </si>
  <si>
    <t>Janos Zsigmond</t>
  </si>
  <si>
    <t>Asociatia Sportiva a Armatei Victoria Someseni</t>
  </si>
  <si>
    <t>Str. Mos Ion Roata, Nr. 18</t>
  </si>
  <si>
    <t>CJ/F/00020/2001</t>
  </si>
  <si>
    <t>Asociatia Sportiva Flacara Dabaca</t>
  </si>
  <si>
    <t>Dabaca, Nr.313</t>
  </si>
  <si>
    <t>CJ/F/00020/2002</t>
  </si>
  <si>
    <t>Asociatia Sportiva Fiesta Sport Cluj Napoca</t>
  </si>
  <si>
    <t>B-dul N. Titulescu, Nr. 18</t>
  </si>
  <si>
    <t>CJ/F/00020/2005</t>
  </si>
  <si>
    <t>Asociatia Sportiva Racatau</t>
  </si>
  <si>
    <t>Racatau, Str. Principala, Nr. 88</t>
  </si>
  <si>
    <t>CJ/F/00020/2008</t>
  </si>
  <si>
    <t>Răcătău</t>
  </si>
  <si>
    <t>Asociatia Sportiva Gherla 2010</t>
  </si>
  <si>
    <t>Str. Izvorului, Nr. 19, Ap. 4</t>
  </si>
  <si>
    <t>CJ/F/00020/2009</t>
  </si>
  <si>
    <t>Asociatia Sportiva Scolara Sport Scolar Unirea</t>
  </si>
  <si>
    <t>Str. Paris, Nr. 60</t>
  </si>
  <si>
    <t>CJ/F/00020/2010</t>
  </si>
  <si>
    <t>Asociatia Sportiva F.C. West Ham Cluj Napoca</t>
  </si>
  <si>
    <t>Str. Tasnad, Nr. 3, Bl. P2, Ap. 24</t>
  </si>
  <si>
    <t>CJ/F/00021/2001</t>
  </si>
  <si>
    <t>Asociatia Sportiva "Pro Orientare"</t>
  </si>
  <si>
    <t xml:space="preserve">Str.Gr. Alexandrescu, Nr. 25.Ap.25 </t>
  </si>
  <si>
    <t>CJ/F/00021/2002</t>
  </si>
  <si>
    <t>Asociatia Sportiva Atletic Gherla</t>
  </si>
  <si>
    <t>Str. Parcului, Nr. 23</t>
  </si>
  <si>
    <t>CJ/F/00021/2005</t>
  </si>
  <si>
    <t>Asociatia Sportiva Viitorul Garbau</t>
  </si>
  <si>
    <t>Garbau, Str. Principala, Nr. 82</t>
  </si>
  <si>
    <t>CJ/F/00021/2008</t>
  </si>
  <si>
    <t>Asociatia Sportiva Scolara Liceul cu Program Sportiv</t>
  </si>
  <si>
    <t>Str. Arinilor, Nr. 9</t>
  </si>
  <si>
    <t>CJ/F/00021/2010</t>
  </si>
  <si>
    <t>LPS Cluj Napoca</t>
  </si>
  <si>
    <t>Asociatia Sportva Avantul Panticeu</t>
  </si>
  <si>
    <t>Panticeu</t>
  </si>
  <si>
    <t>Panticeu, Nr. 93</t>
  </si>
  <si>
    <t>CJ/F/00022/2001</t>
  </si>
  <si>
    <t>Asociatia Sportiva Provalcon Cluj - Napoca</t>
  </si>
  <si>
    <t>Str. Zorilor, Nr. 9</t>
  </si>
  <si>
    <t>CJ/F/00022/2005</t>
  </si>
  <si>
    <t>Asociatia Sportiva SECPRAL</t>
  </si>
  <si>
    <t>Str. Campul Painii, Nr. 26</t>
  </si>
  <si>
    <t>CJ/F/00022/2010</t>
  </si>
  <si>
    <t>Asociatia Sportviva "Grup Scolar Aurel Vlaicu"</t>
  </si>
  <si>
    <t>B-dul Muncii, Nr. 199-201</t>
  </si>
  <si>
    <t>CJ/F/00023/2001</t>
  </si>
  <si>
    <t>Gr. Șc. Aurel Vlaicu</t>
  </si>
  <si>
    <t>Asociatia Sportiva "Pro Tennis"</t>
  </si>
  <si>
    <t>Str.Rasinari, Nr. 2, Bl. B2, Ap. 43</t>
  </si>
  <si>
    <t>CJ/F/00023/2002</t>
  </si>
  <si>
    <t>Asociatia Sportiva Scolara L.A.P.I. Dej</t>
  </si>
  <si>
    <t>Str. Piata Lupeni, Nr. 2</t>
  </si>
  <si>
    <t>CJ/F/00023/2010</t>
  </si>
  <si>
    <t>LAPI Dej</t>
  </si>
  <si>
    <t>Asociatia Sportiva Spicul Gramina Mociu</t>
  </si>
  <si>
    <t>Mociu, Nr. 114</t>
  </si>
  <si>
    <t>CJ/F/00024/2001</t>
  </si>
  <si>
    <t>Asociatia Sportiva Napoca Pro Sport</t>
  </si>
  <si>
    <t>Str.Firiza, Nr. 2, Bl. B6, Ap. 16</t>
  </si>
  <si>
    <t>CJ/F/00024/2002</t>
  </si>
  <si>
    <t>Asociatia Sportiva Scolara Liviu Rebreanu Turda</t>
  </si>
  <si>
    <t>Str. Tineretului, Nr. 6</t>
  </si>
  <si>
    <t>CJ/F/00024/2010</t>
  </si>
  <si>
    <t>L. Rebreanu Turda</t>
  </si>
  <si>
    <t>Asociatia Sportiva Sanatatea Servicii publice</t>
  </si>
  <si>
    <t>Str. N. Pascally, Nr. 7, Ap. 11</t>
  </si>
  <si>
    <t>CJ/F/00025/2001</t>
  </si>
  <si>
    <t>Asociatia Sportiva "Sanatatea" Huedin</t>
  </si>
  <si>
    <t>Str. 30 Decembrie, Nr. 42</t>
  </si>
  <si>
    <t>CJ/F/00025/2002</t>
  </si>
  <si>
    <t>Asociatia Sportiva Scolara Bontida</t>
  </si>
  <si>
    <t>Str. Stefan Emilian, Nr. 271</t>
  </si>
  <si>
    <t>CJ/F/00025/2010</t>
  </si>
  <si>
    <t>Șc. Bonțida</t>
  </si>
  <si>
    <t>Asociatia Sportiva Somesul - Rondo Apahida</t>
  </si>
  <si>
    <t>Str. Parcului, Nr. 26, Ap. 22</t>
  </si>
  <si>
    <t>CJ/F/00026/2001</t>
  </si>
  <si>
    <t>Asociatia Sportiva Stiinta Catcau</t>
  </si>
  <si>
    <t>Str. Principala, Nr. 100</t>
  </si>
  <si>
    <t>CJ/F/00026/2010</t>
  </si>
  <si>
    <t>Asociatia Sportiva Scolara Sanmartin</t>
  </si>
  <si>
    <t>Cutca</t>
  </si>
  <si>
    <t xml:space="preserve">Str. Principala, Nr. 163 </t>
  </si>
  <si>
    <t>CJ/F/00027/2010</t>
  </si>
  <si>
    <t>Șc. Sânmărtin</t>
  </si>
  <si>
    <t>Asociatia Sportiva C.F.R. Dej</t>
  </si>
  <si>
    <t>Str. Triajului, Nr. 1</t>
  </si>
  <si>
    <t>CJ/F/00028/2001</t>
  </si>
  <si>
    <t>Asociatia Sportiva Alvio Cuzdrioara</t>
  </si>
  <si>
    <t>Str. M. Eminescu, Nr.107</t>
  </si>
  <si>
    <t>CJ/F/00028/2002</t>
  </si>
  <si>
    <t>ANULATA</t>
  </si>
  <si>
    <t>Asociatia Sportiva Silva Sanmartin</t>
  </si>
  <si>
    <t>Str. Principala, Nr. 207</t>
  </si>
  <si>
    <t>CJ/F/00028/2010</t>
  </si>
  <si>
    <t>Asociatia Sportiva Somesul Gilau</t>
  </si>
  <si>
    <t>Str. Principala, Nr. 723</t>
  </si>
  <si>
    <t>CJ/F/00029/2002</t>
  </si>
  <si>
    <t>Asociatia Sportiva Scolara Somesul Apahida</t>
  </si>
  <si>
    <t>Str. Libertatii, Nr. 114</t>
  </si>
  <si>
    <t>CJ/F/00029/2010</t>
  </si>
  <si>
    <t>Asociatia Sportiva Emanuel</t>
  </si>
  <si>
    <t>Calea Floresti, Nr. 77, Bl.V3, Ap. 106</t>
  </si>
  <si>
    <t>CJ/F/00030/2001</t>
  </si>
  <si>
    <t>Asociatia Sportiva Plaiul Iacobeni</t>
  </si>
  <si>
    <t>Str. Dos, Nr. 15</t>
  </si>
  <si>
    <t>CJ/F/00030/2002</t>
  </si>
  <si>
    <t>Asociatia Sportiva Scolara Iuliu Hatieganu</t>
  </si>
  <si>
    <t>Str. Grigore Alexandrescu, Nr. 16</t>
  </si>
  <si>
    <t>CJ/F/00030/2010</t>
  </si>
  <si>
    <t>I Hațieganu</t>
  </si>
  <si>
    <t>Aghires-Fabrici, Str. Principala(in incinta stadionului de fotbal)</t>
  </si>
  <si>
    <t>CJ/F/00031/2001</t>
  </si>
  <si>
    <t>A.C.S. Aghireșu - Privat</t>
  </si>
  <si>
    <t>Asociatia Sportiva Zorile Bont</t>
  </si>
  <si>
    <t>Bont</t>
  </si>
  <si>
    <t>Str. Principala, Nr. 94</t>
  </si>
  <si>
    <t>CJ/F/00031/2002</t>
  </si>
  <si>
    <t>Asociatia Sportiva Scolara Liviu Rebreanu</t>
  </si>
  <si>
    <t>Str. Moldoveanu, Nr. 1</t>
  </si>
  <si>
    <t>CJ/F/00031/2010</t>
  </si>
  <si>
    <t xml:space="preserve">L Rebreanu </t>
  </si>
  <si>
    <t>Asociatia Sportiva Union Sport GF Huedin</t>
  </si>
  <si>
    <t>Str. Avram Iancu, Nr. 39/A</t>
  </si>
  <si>
    <t>CJ/F/00032/2001</t>
  </si>
  <si>
    <t>Asociatia Sportiva Scolara Dragana Valea-Draganului</t>
  </si>
  <si>
    <t>Valea Draganului</t>
  </si>
  <si>
    <t>Comuna Poieni, Nr. 417 A</t>
  </si>
  <si>
    <t>CJ/F/00032/2010</t>
  </si>
  <si>
    <t>Șc. Valea Drăganului</t>
  </si>
  <si>
    <t>Asociatia Sportiva BPV Standard Nima</t>
  </si>
  <si>
    <t>Mintiu-Gherlii</t>
  </si>
  <si>
    <t>Nima, Nr. 202</t>
  </si>
  <si>
    <t>CJ/F/00033/2002</t>
  </si>
  <si>
    <t>Asociatia Sportiva Scolara Ion Agarbiceanu</t>
  </si>
  <si>
    <t>Str. Gradinarilor, Nr. 1 - 3</t>
  </si>
  <si>
    <t>CJ/F/00033/2010</t>
  </si>
  <si>
    <t>I Agârbiceanu</t>
  </si>
  <si>
    <t>Asociatia Sportiva Vulturul Bunesti</t>
  </si>
  <si>
    <t>Bunesti, Nr. 253</t>
  </si>
  <si>
    <t>CJ/F/00034/2002</t>
  </si>
  <si>
    <t>Asociatia Sportiva Scolara Ion Creanga</t>
  </si>
  <si>
    <t>Str. Peana, Nr. 2 - 4</t>
  </si>
  <si>
    <t>CJ/F/00034/2010</t>
  </si>
  <si>
    <t>I. Creangă</t>
  </si>
  <si>
    <t>Asociatia Sportiva Vulturul Mintiu-Gherlii</t>
  </si>
  <si>
    <t>Mintiu - Gherlii</t>
  </si>
  <si>
    <t>Mintiu - Gherlii, Nr.184</t>
  </si>
  <si>
    <t>CJ/F/00035/2002</t>
  </si>
  <si>
    <t>Asociatia Sportiva Scolara Stejarul Negreni</t>
  </si>
  <si>
    <t>Str. Principala, Nr. 206</t>
  </si>
  <si>
    <t>CJ/F/00035/2010</t>
  </si>
  <si>
    <t>Șc. Negreni</t>
  </si>
  <si>
    <t>Asociatia Sportiva Steaua Salatiu</t>
  </si>
  <si>
    <t>Salatiu</t>
  </si>
  <si>
    <t>Salatiu, Nr.80</t>
  </si>
  <si>
    <t>CJ/F/00036/2002</t>
  </si>
  <si>
    <t>Asociatia Sportiva Scolara Capusul Mare</t>
  </si>
  <si>
    <t>Str. Principala, Nr. 124 - 126</t>
  </si>
  <si>
    <t>CJ/F/00036/2010</t>
  </si>
  <si>
    <t>Șc. Căpușu Mare</t>
  </si>
  <si>
    <t>Asociatia Sportiva CAPITAL PLUS</t>
  </si>
  <si>
    <t>Str. Dorobantilor, Nr. 105, Bl. 10, Ap. 38</t>
  </si>
  <si>
    <t>CJ/F/00037/2010</t>
  </si>
  <si>
    <t>Asociatia Sportiva Club Transilvania Cluj</t>
  </si>
  <si>
    <t>Str. Orastiei, Nr. 10, Corp C, Parter</t>
  </si>
  <si>
    <t>CJ/F/00038/2010</t>
  </si>
  <si>
    <t>Asociatia Sportiva Vulturul Real Fundatura</t>
  </si>
  <si>
    <t>Str. Principala, Nr. 48 A</t>
  </si>
  <si>
    <t>CJ/F/00039/2002</t>
  </si>
  <si>
    <t>Asociatia Sportiva Progresul Nires</t>
  </si>
  <si>
    <t>Str. Principala, Nr. 310 A</t>
  </si>
  <si>
    <t>CJ/F/00039/2010</t>
  </si>
  <si>
    <t>Asociatia Sportiva Solidaritatea</t>
  </si>
  <si>
    <t>Str. Al. Vlahuta, Nr. 18 / 11</t>
  </si>
  <si>
    <t>CJ/F/00040/2010</t>
  </si>
  <si>
    <t>Asociatia Sportiva Viitorul Rascruci</t>
  </si>
  <si>
    <t>Str. Borsei, Nr. 356</t>
  </si>
  <si>
    <t>CJ/F/00041/2002</t>
  </si>
  <si>
    <t>Asociatia Sportiva Universitas 2010</t>
  </si>
  <si>
    <t>Str. Pandurilor, Nr. 7 A</t>
  </si>
  <si>
    <t>CJ/F/00041/2010</t>
  </si>
  <si>
    <t>UBB</t>
  </si>
  <si>
    <t>Asociatia Sportiva Energia Manastirea</t>
  </si>
  <si>
    <t>Manastirea, Nr. 55</t>
  </si>
  <si>
    <t>CJ/F/00042/2002</t>
  </si>
  <si>
    <t>Asociatia Sportiva Infratirea Livada</t>
  </si>
  <si>
    <t>Livada</t>
  </si>
  <si>
    <t>Livada, Nr. 81 / A, Iclod</t>
  </si>
  <si>
    <t>CJ/F/00043/2002</t>
  </si>
  <si>
    <t>Asociatia Sportiva Viitorul Gherla</t>
  </si>
  <si>
    <t>Str. Clujului, Nr. 10</t>
  </si>
  <si>
    <t>CJ/F/00043/2010</t>
  </si>
  <si>
    <t>Asociatia Sportiva Steaua Gligoresti</t>
  </si>
  <si>
    <t>Str. Principala, Nr. 13</t>
  </si>
  <si>
    <t>CJ/F/00044/2002</t>
  </si>
  <si>
    <t>Asociatia Sportiva de Inot ORCA</t>
  </si>
  <si>
    <t>Str. Marasesti, Nr. 69</t>
  </si>
  <si>
    <t>CJ/F/00044/2010</t>
  </si>
  <si>
    <t>Asociatia Sportiva Fight Club Cluj - Napoca</t>
  </si>
  <si>
    <t>Str.Grigore Alexandrescu, Nr. 7, Ap. 3</t>
  </si>
  <si>
    <t>CJ/F/00045/2002</t>
  </si>
  <si>
    <t>Asociatia Sportiva Somesu Apahida</t>
  </si>
  <si>
    <t>Str. Republicii, Nr. 13, Bl. L 12, Ap. 9</t>
  </si>
  <si>
    <t>CJ/F/00045/2010</t>
  </si>
  <si>
    <t>Asociatia Sportiva "Gala" Floresti</t>
  </si>
  <si>
    <t>Str. Somesului, Nr. 5</t>
  </si>
  <si>
    <t>CJ/F/00047/2002</t>
  </si>
  <si>
    <t>Asociatia Sportiva de Arte Martiale Python</t>
  </si>
  <si>
    <t>Str. Viilor, Nr. 20 B, Ap. 15</t>
  </si>
  <si>
    <t>CJ/F/00047/2010</t>
  </si>
  <si>
    <t>Asociatia Sportiva Scolara Edmond Nicolau</t>
  </si>
  <si>
    <t>Str. Campului, Nr. II/2</t>
  </si>
  <si>
    <t>CJ/F/00048/2010</t>
  </si>
  <si>
    <t>Edmond Nicolau</t>
  </si>
  <si>
    <t>Asociatia Sportiva Luceafarul Orman</t>
  </si>
  <si>
    <t>Orman</t>
  </si>
  <si>
    <t>Orman, Str. Principala, Nr. 256</t>
  </si>
  <si>
    <t>CJF/00010/2009</t>
  </si>
  <si>
    <t>Asociatia Sportiva Alerad</t>
  </si>
  <si>
    <t>Dej, Str. V. Catalina, Nr. 37</t>
  </si>
  <si>
    <t>CJF/00016/2009</t>
  </si>
  <si>
    <t>Asociatia Sportiva Scolara Bathory</t>
  </si>
  <si>
    <t>Str. M. Kogalniceanu, Nr. 2</t>
  </si>
  <si>
    <t>CJF/00021/2009</t>
  </si>
  <si>
    <t>Bathory Istvan</t>
  </si>
  <si>
    <t>Anulat</t>
  </si>
  <si>
    <t>Denumirea instituției publice de apartenență (dacă este cazul)</t>
  </si>
  <si>
    <t>Cons.L.</t>
  </si>
  <si>
    <t>Lista Aut</t>
  </si>
  <si>
    <t>Ultima asociație înregistrată</t>
  </si>
  <si>
    <t xml:space="preserve">STATUT </t>
  </si>
  <si>
    <t>Arte Marțiale Mixte - MMA</t>
  </si>
  <si>
    <t>TOTAL Dos.Sp</t>
  </si>
  <si>
    <t>Cătina</t>
  </si>
  <si>
    <t>Cămărașu</t>
  </si>
  <si>
    <t>Căianu</t>
  </si>
  <si>
    <t>Vaida-Cămăraș</t>
  </si>
  <si>
    <t>Florești</t>
  </si>
  <si>
    <t>Aghireșu</t>
  </si>
  <si>
    <t>Bolduț</t>
  </si>
  <si>
    <t>Pădureni</t>
  </si>
  <si>
    <t>Loc. Călărași</t>
  </si>
  <si>
    <t>Dăbâca</t>
  </si>
  <si>
    <t>Gilău</t>
  </si>
  <si>
    <t>Bunești</t>
  </si>
  <si>
    <t>Fundătura</t>
  </si>
  <si>
    <t>Răscruci</t>
  </si>
  <si>
    <t>Mănăstirea</t>
  </si>
  <si>
    <t>Gligorești</t>
  </si>
  <si>
    <t>Bonțida</t>
  </si>
  <si>
    <t>Țaga</t>
  </si>
  <si>
    <t>Gădălin</t>
  </si>
  <si>
    <t>Borșa</t>
  </si>
  <si>
    <t>Ghirișu Roman</t>
  </si>
  <si>
    <t>Cornești</t>
  </si>
  <si>
    <t>Sânmărghita</t>
  </si>
  <si>
    <t>Căpusul Mare</t>
  </si>
  <si>
    <t>Cășeiu</t>
  </si>
  <si>
    <t>Izvoru - Crișului</t>
  </si>
  <si>
    <t>Câmpia Turzii</t>
  </si>
  <si>
    <t>Berghieșu</t>
  </si>
  <si>
    <t>Jichișul de Jos</t>
  </si>
  <si>
    <t>Băbuțiu</t>
  </si>
  <si>
    <t>Unguraș</t>
  </si>
  <si>
    <t>Sâmpaul</t>
  </si>
  <si>
    <t>Petreștii de Jos</t>
  </si>
  <si>
    <t xml:space="preserve">Bobâlna </t>
  </si>
  <si>
    <t>Gârbău</t>
  </si>
  <si>
    <t>Mărișel</t>
  </si>
  <si>
    <t>Câtcău</t>
  </si>
  <si>
    <t>Sânmartin</t>
  </si>
  <si>
    <t>Nireș</t>
  </si>
  <si>
    <t>Copăceni</t>
  </si>
  <si>
    <t>Moldovenești</t>
  </si>
  <si>
    <t>Strâmbu</t>
  </si>
  <si>
    <t xml:space="preserve">Petrești </t>
  </si>
  <si>
    <t>Chiuiești</t>
  </si>
  <si>
    <t>Jichișu de Jos</t>
  </si>
  <si>
    <t>Asociatia Sportivă Cerbul Babutiu</t>
  </si>
  <si>
    <t>Schimbare sediu de la Sopr nr. 147 la Soporu de câmpie nr. 463 //</t>
  </si>
  <si>
    <t>Adaugare ramura de sport - BOX //</t>
  </si>
  <si>
    <t>Schimbare sediu de la Bont nr. 94 la Gherla, str. Tudor Vladimirescu nr. 52/1 //</t>
  </si>
  <si>
    <t xml:space="preserve">Se adauga ramura de sport ATLETISM // </t>
  </si>
  <si>
    <t xml:space="preserve">Se adauga ramurilor de sport ATLETISM si JUDO // </t>
  </si>
  <si>
    <t>Activ</t>
  </si>
  <si>
    <t>Se adauga ramurile sportive : Karate tradițional, Karate WUKF, Majorete Dans sportiv //</t>
  </si>
  <si>
    <t>Asociatia Sportiva Luceafarul 2020 Cluj Napoca</t>
  </si>
  <si>
    <t>Se adauga ramuri sportive : Rugby. Badminton, Natatie Gimnastica Schi biatlon //</t>
  </si>
  <si>
    <t>Se adauda ralurile de sport : Handbal, Volei, Sah, Rugby, Tenis de masa, Badminton //</t>
  </si>
  <si>
    <t>Asociatia Sportiva Flacara Fizesu Gherlii</t>
  </si>
  <si>
    <t>Fizesu Gherlii</t>
  </si>
  <si>
    <t>Șc. Fizesu Gherlii</t>
  </si>
  <si>
    <t>Se schimbă sediul social de pe Str. Scolii, nr. 27 pe Str. Scolii, nr. 3, Loc. Dezmir //</t>
  </si>
  <si>
    <t>Asociatia Sportiva Scolara "Chiuiesti"</t>
  </si>
  <si>
    <t>Secpral</t>
  </si>
  <si>
    <t>nr. 0070772</t>
  </si>
  <si>
    <t>Asociația Sportivă Olimpia Jichișul de Jos</t>
  </si>
  <si>
    <t>Str. Principală, Nr. 55</t>
  </si>
  <si>
    <t>nr. 0070774</t>
  </si>
  <si>
    <t>Asociația Sportivă Old Boys Potaissa Turda</t>
  </si>
  <si>
    <t>Str. Republicii, nr. 46</t>
  </si>
  <si>
    <t>nr. 0070775</t>
  </si>
  <si>
    <t>Asociația Sportivă Origym Fitness Club</t>
  </si>
  <si>
    <t>Str. Pavel Roșca, Nr. 1, Ap. 6/2</t>
  </si>
  <si>
    <t>CJ/F/00001/2021</t>
  </si>
  <si>
    <t>CJ/F/00002/2021</t>
  </si>
  <si>
    <t>CJ/F/00003/2021</t>
  </si>
  <si>
    <t>A.S. fără Pers. Jur. din județul CLUJ</t>
  </si>
  <si>
    <t>Călărași</t>
  </si>
  <si>
    <t>Str. Principală, Nr. 317</t>
  </si>
  <si>
    <t>CJ/F/00001/2022</t>
  </si>
  <si>
    <t>CJ/F/00002/2022</t>
  </si>
  <si>
    <t>Asociația Sportivă Școlară ”Lic. Tehn. C-tin Brîncuși”</t>
  </si>
  <si>
    <t>Str. Nicolae Iorga, Nr. 3-5</t>
  </si>
  <si>
    <t>Asociația Sportivă Școlară ”Ana Ipătescu” Gherla</t>
  </si>
  <si>
    <t>Str. 1 Decembrie1918, Nr. 20</t>
  </si>
  <si>
    <t>CJ/F/00003/2022</t>
  </si>
  <si>
    <t>CJ/F/00004/2022</t>
  </si>
  <si>
    <t>Asociația Sportivă Școlară ”Liceul Petru Maior” Gherla</t>
  </si>
  <si>
    <t>Str. Bobâlna, Nr. 36</t>
  </si>
  <si>
    <t>Asociația Sportivă Școlară ”Avram Iancu” Dej</t>
  </si>
  <si>
    <t>Str. Mărăști, Nr. 5 A</t>
  </si>
  <si>
    <t>CJ/F/00005/2022</t>
  </si>
  <si>
    <t>nr. 0088960</t>
  </si>
  <si>
    <t>nr. 0088961</t>
  </si>
  <si>
    <t>nr. 0088962</t>
  </si>
  <si>
    <t>nr. 0088963</t>
  </si>
  <si>
    <t>nr. 0088964</t>
  </si>
  <si>
    <t>nr. 0088965</t>
  </si>
  <si>
    <t>Asociația Sportivă HNH Klausenburg</t>
  </si>
  <si>
    <t>Str. Fabricii, Nr. 7, Ap. 125</t>
  </si>
  <si>
    <t>CJ/F/00006/2022</t>
  </si>
  <si>
    <t>nr. 0088966</t>
  </si>
  <si>
    <t>nr. 0088967</t>
  </si>
  <si>
    <t>nr. 0088968</t>
  </si>
  <si>
    <t>nr. 0088969</t>
  </si>
  <si>
    <t>Asociația Sportivă Complex OH</t>
  </si>
  <si>
    <t>Str. Ceahlău, Nr. 57, Ap. 1</t>
  </si>
  <si>
    <t>CJ/F/00007/2022</t>
  </si>
  <si>
    <t>Asociația Sportivă Școlară ”Școala Gimnazială Călărași Cluj”</t>
  </si>
  <si>
    <t>Asociația Sportivă Napocense Stars</t>
  </si>
  <si>
    <t>CJ/F/00008/2022</t>
  </si>
  <si>
    <t>B-dul 21 Decembrie 1989, nr.131-135, Ap. 20</t>
  </si>
  <si>
    <t>Asociația Sportivă Energia Mănăstirea 2022</t>
  </si>
  <si>
    <t>Com. Mica, Str. Principală, Nr. 199</t>
  </si>
  <si>
    <t>CJ/F/00009/2022</t>
  </si>
  <si>
    <t>Asociația Sportivă Școlară ”Școala Gimnazială Câțcău”</t>
  </si>
  <si>
    <t>Câțcău</t>
  </si>
  <si>
    <t>Câșcău, Str Principală, Nr. 101</t>
  </si>
  <si>
    <t>CJ/F/00001/2023</t>
  </si>
  <si>
    <t>Arc istoric</t>
  </si>
  <si>
    <t>Catchball</t>
  </si>
  <si>
    <t>Padel</t>
  </si>
  <si>
    <t>Pole Sport - Sport la bară</t>
  </si>
  <si>
    <t>Roundnet</t>
  </si>
  <si>
    <t>Schi Nautic și Wakeboard</t>
  </si>
  <si>
    <t>Skateboard</t>
  </si>
  <si>
    <t>Surfing</t>
  </si>
  <si>
    <t>Taekwondo ITF</t>
  </si>
  <si>
    <t>Taekwondo WT</t>
  </si>
  <si>
    <t>Teqball</t>
  </si>
  <si>
    <t>Asociația Sportivă ”AROBS”</t>
  </si>
  <si>
    <t>Str. Gălbenelelor, Nr. 4B</t>
  </si>
  <si>
    <t>CJ/F/00001/2024</t>
  </si>
  <si>
    <t>nr. 0092660</t>
  </si>
  <si>
    <t>nr. 0092661</t>
  </si>
  <si>
    <t>Str. Carpați, Nr. 10</t>
  </si>
  <si>
    <t>CJ/F/00002/2024</t>
  </si>
  <si>
    <t>Asociația Sportivă Școlară ”Liceul Teologic Dumitru Tăuțan Florești ”</t>
  </si>
  <si>
    <t>nr. 0092662</t>
  </si>
  <si>
    <t>Asociația Sportivă Regional Florești</t>
  </si>
  <si>
    <t>Str. Someșului, Nr. 2 B, Ap. 11</t>
  </si>
  <si>
    <t>CJ/F/00003/2024</t>
  </si>
  <si>
    <t xml:space="preserve">Asociașia Sportivă Luceafărul Gădălin </t>
  </si>
  <si>
    <t>nr. 0092663</t>
  </si>
  <si>
    <t>Sat Gădălin, Com Jucu, Str. Principală, Nr. 308</t>
  </si>
  <si>
    <t>CJ/F/00004/2024</t>
  </si>
  <si>
    <t>nr. 0092664</t>
  </si>
  <si>
    <t>Asociația Sportivă ”AROBS FC”</t>
  </si>
  <si>
    <t>Str. Constatin Brâncuși, Nr. 55</t>
  </si>
  <si>
    <t>CJ/F/00005/2024</t>
  </si>
  <si>
    <t>nr. 0092665</t>
  </si>
  <si>
    <t>Asociația Sportivă Fodora Vultureni</t>
  </si>
  <si>
    <t>Aschileu Mare</t>
  </si>
  <si>
    <t>Str. Principală, Nr. 179 A</t>
  </si>
  <si>
    <t>CJ/F/00006/2024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</si>
</sst>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\n\r\.0000000"/>
    <numFmt numFmtId="166" formatCode="_(* #,##0_);_(* \(#,##0\);_(* &quot;-&quot;??_);_(@_)"/>
    <numFmt numFmtId="167" formatCode="[$-418]d\ mmmm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7"/>
      <color theme="0"/>
      <name val="Arial"/>
      <family val="2"/>
    </font>
    <font>
      <b/>
      <sz val="10"/>
      <name val="Arial"/>
      <family val="2"/>
    </font>
    <font>
      <sz val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1" applyFont="1" applyFill="1"/>
    <xf numFmtId="165" fontId="3" fillId="2" borderId="4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 shrinkToFit="1"/>
    </xf>
    <xf numFmtId="0" fontId="4" fillId="2" borderId="8" xfId="1" applyFont="1" applyFill="1" applyBorder="1" applyAlignment="1">
      <alignment horizontal="center" vertical="center" textRotation="90"/>
    </xf>
    <xf numFmtId="0" fontId="4" fillId="2" borderId="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/>
    </xf>
    <xf numFmtId="0" fontId="4" fillId="2" borderId="6" xfId="1" applyFont="1" applyFill="1" applyBorder="1" applyAlignment="1">
      <alignment horizontal="center" vertical="center" textRotation="90"/>
    </xf>
    <xf numFmtId="0" fontId="4" fillId="2" borderId="7" xfId="1" applyFont="1" applyFill="1" applyBorder="1" applyAlignment="1">
      <alignment horizontal="center" vertical="center" textRotation="90"/>
    </xf>
    <xf numFmtId="0" fontId="4" fillId="2" borderId="9" xfId="1" applyFont="1" applyFill="1" applyBorder="1" applyAlignment="1">
      <alignment horizontal="center" vertical="center" textRotation="90"/>
    </xf>
    <xf numFmtId="0" fontId="4" fillId="2" borderId="10" xfId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vertical="center"/>
    </xf>
    <xf numFmtId="165" fontId="2" fillId="2" borderId="11" xfId="1" applyNumberFormat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left"/>
    </xf>
    <xf numFmtId="0" fontId="2" fillId="2" borderId="11" xfId="1" applyFont="1" applyFill="1" applyBorder="1" applyAlignment="1">
      <alignment horizontal="center"/>
    </xf>
    <xf numFmtId="0" fontId="2" fillId="2" borderId="11" xfId="1" applyFont="1" applyFill="1" applyBorder="1"/>
    <xf numFmtId="0" fontId="2" fillId="2" borderId="12" xfId="1" applyFont="1" applyFill="1" applyBorder="1"/>
    <xf numFmtId="0" fontId="2" fillId="2" borderId="13" xfId="1" applyFont="1" applyFill="1" applyBorder="1"/>
    <xf numFmtId="0" fontId="2" fillId="0" borderId="0" xfId="1" applyFont="1"/>
    <xf numFmtId="0" fontId="2" fillId="2" borderId="14" xfId="1" applyFont="1" applyFill="1" applyBorder="1"/>
    <xf numFmtId="0" fontId="2" fillId="2" borderId="3" xfId="1" applyFont="1" applyFill="1" applyBorder="1"/>
    <xf numFmtId="0" fontId="2" fillId="3" borderId="12" xfId="1" applyFont="1" applyFill="1" applyBorder="1"/>
    <xf numFmtId="0" fontId="2" fillId="3" borderId="13" xfId="1" applyFont="1" applyFill="1" applyBorder="1"/>
    <xf numFmtId="0" fontId="2" fillId="0" borderId="3" xfId="1" applyFont="1" applyBorder="1"/>
    <xf numFmtId="0" fontId="2" fillId="0" borderId="12" xfId="1" applyFont="1" applyBorder="1"/>
    <xf numFmtId="0" fontId="2" fillId="0" borderId="14" xfId="1" applyFont="1" applyBorder="1"/>
    <xf numFmtId="165" fontId="2" fillId="2" borderId="3" xfId="1" applyNumberFormat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shrinkToFit="1"/>
    </xf>
    <xf numFmtId="0" fontId="2" fillId="2" borderId="1" xfId="1" applyFont="1" applyFill="1" applyBorder="1" applyAlignment="1">
      <alignment shrinkToFit="1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 vertical="center" wrapText="1"/>
    </xf>
    <xf numFmtId="0" fontId="0" fillId="4" borderId="0" xfId="0" applyFill="1"/>
    <xf numFmtId="0" fontId="2" fillId="2" borderId="16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left"/>
    </xf>
    <xf numFmtId="0" fontId="2" fillId="2" borderId="17" xfId="1" applyFont="1" applyFill="1" applyBorder="1" applyAlignment="1">
      <alignment horizontal="left"/>
    </xf>
    <xf numFmtId="0" fontId="2" fillId="2" borderId="20" xfId="1" applyFont="1" applyFill="1" applyBorder="1" applyAlignment="1">
      <alignment horizontal="left" shrinkToFit="1"/>
    </xf>
    <xf numFmtId="0" fontId="2" fillId="2" borderId="21" xfId="1" applyFont="1" applyFill="1" applyBorder="1" applyAlignment="1">
      <alignment horizontal="left" shrinkToFit="1"/>
    </xf>
    <xf numFmtId="0" fontId="2" fillId="2" borderId="18" xfId="1" applyFont="1" applyFill="1" applyBorder="1" applyAlignment="1">
      <alignment shrinkToFit="1"/>
    </xf>
    <xf numFmtId="0" fontId="2" fillId="2" borderId="19" xfId="1" applyFont="1" applyFill="1" applyBorder="1" applyAlignment="1">
      <alignment shrinkToFit="1"/>
    </xf>
    <xf numFmtId="0" fontId="2" fillId="0" borderId="16" xfId="1" applyFont="1" applyBorder="1"/>
    <xf numFmtId="167" fontId="3" fillId="2" borderId="5" xfId="1" applyNumberFormat="1" applyFont="1" applyFill="1" applyBorder="1" applyAlignment="1">
      <alignment horizontal="center" vertical="center" wrapText="1"/>
    </xf>
    <xf numFmtId="167" fontId="2" fillId="2" borderId="15" xfId="1" applyNumberFormat="1" applyFont="1" applyFill="1" applyBorder="1"/>
    <xf numFmtId="167" fontId="2" fillId="2" borderId="17" xfId="1" applyNumberFormat="1" applyFont="1" applyFill="1" applyBorder="1"/>
    <xf numFmtId="167" fontId="2" fillId="2" borderId="3" xfId="1" applyNumberFormat="1" applyFont="1" applyFill="1" applyBorder="1"/>
    <xf numFmtId="0" fontId="3" fillId="0" borderId="9" xfId="1" applyFont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left" textRotation="45" shrinkToFit="1"/>
    </xf>
    <xf numFmtId="167" fontId="2" fillId="2" borderId="23" xfId="1" applyNumberFormat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textRotation="45" shrinkToFit="1"/>
    </xf>
    <xf numFmtId="0" fontId="2" fillId="2" borderId="3" xfId="1" applyFont="1" applyFill="1" applyBorder="1" applyAlignment="1">
      <alignment horizontal="left" textRotation="45" shrinkToFit="1"/>
    </xf>
    <xf numFmtId="0" fontId="2" fillId="2" borderId="3" xfId="1" applyFont="1" applyFill="1" applyBorder="1" applyAlignment="1">
      <alignment horizontal="center" textRotation="45" shrinkToFit="1"/>
    </xf>
    <xf numFmtId="0" fontId="2" fillId="2" borderId="22" xfId="1" applyFont="1" applyFill="1" applyBorder="1" applyAlignment="1">
      <alignment horizontal="left" textRotation="45" shrinkToFit="1"/>
    </xf>
    <xf numFmtId="0" fontId="2" fillId="2" borderId="24" xfId="1" applyFont="1" applyFill="1" applyBorder="1" applyAlignment="1">
      <alignment shrinkToFit="1"/>
    </xf>
    <xf numFmtId="166" fontId="2" fillId="2" borderId="1" xfId="2" applyNumberFormat="1" applyFont="1" applyFill="1" applyBorder="1" applyAlignment="1">
      <alignment horizontal="center" vertical="center" textRotation="45" shrinkToFit="1"/>
    </xf>
    <xf numFmtId="0" fontId="2" fillId="2" borderId="0" xfId="1" applyFont="1" applyFill="1" applyAlignment="1">
      <alignment textRotation="45" shrinkToFit="1"/>
    </xf>
    <xf numFmtId="166" fontId="2" fillId="2" borderId="1" xfId="2" applyNumberFormat="1" applyFont="1" applyFill="1" applyBorder="1" applyAlignment="1">
      <alignment horizontal="center" vertical="center" textRotation="90" shrinkToFit="1"/>
    </xf>
    <xf numFmtId="0" fontId="8" fillId="0" borderId="1" xfId="1" applyFont="1" applyBorder="1" applyAlignment="1">
      <alignment vertical="center" shrinkToFit="1"/>
    </xf>
    <xf numFmtId="0" fontId="2" fillId="2" borderId="20" xfId="1" applyFont="1" applyFill="1" applyBorder="1" applyAlignment="1">
      <alignment shrinkToFit="1"/>
    </xf>
    <xf numFmtId="0" fontId="2" fillId="2" borderId="21" xfId="1" applyFont="1" applyFill="1" applyBorder="1" applyAlignment="1">
      <alignment shrinkToFit="1"/>
    </xf>
    <xf numFmtId="165" fontId="9" fillId="2" borderId="1" xfId="1" applyNumberFormat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textRotation="255"/>
    </xf>
    <xf numFmtId="0" fontId="7" fillId="5" borderId="11" xfId="1" applyFont="1" applyFill="1" applyBorder="1" applyAlignment="1">
      <alignment horizontal="center" vertical="center" shrinkToFit="1"/>
    </xf>
    <xf numFmtId="0" fontId="7" fillId="5" borderId="15" xfId="1" applyFont="1" applyFill="1" applyBorder="1" applyAlignment="1">
      <alignment horizontal="center" vertical="center" shrinkToFit="1"/>
    </xf>
    <xf numFmtId="0" fontId="7" fillId="5" borderId="25" xfId="1" applyFont="1" applyFill="1" applyBorder="1" applyAlignment="1">
      <alignment horizontal="center" vertical="center" shrinkToFit="1"/>
    </xf>
    <xf numFmtId="0" fontId="7" fillId="5" borderId="0" xfId="1" applyFont="1" applyFill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2" xfId="0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</cellXfs>
  <cellStyles count="3">
    <cellStyle name="Comma" xfId="2" builtinId="3"/>
    <cellStyle name="Normal" xfId="0" builtinId="0"/>
    <cellStyle name="Normal 2 2" xfId="1"/>
  </cellStyles>
  <dxfs count="10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FF0000"/>
        </patternFill>
      </fill>
    </dxf>
    <dxf>
      <fill>
        <patternFill>
          <bgColor rgb="FF66FFC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99"/>
      <color rgb="FF00FFFF"/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458"/>
  <sheetViews>
    <sheetView tabSelected="1" zoomScale="115" zoomScaleNormal="115" workbookViewId="0">
      <pane xSplit="1" ySplit="3" topLeftCell="B4" activePane="bottomRight" state="frozen"/>
      <selection activeCell="I12" sqref="I12"/>
      <selection pane="topRight" activeCell="I12" sqref="I12"/>
      <selection pane="bottomLeft" activeCell="I12" sqref="I12"/>
      <selection pane="bottomRight" activeCell="C316" sqref="C316"/>
    </sheetView>
  </sheetViews>
  <sheetFormatPr defaultRowHeight="12.75" customHeight="1" x14ac:dyDescent="0.2"/>
  <cols>
    <col min="1" max="1" width="9.140625" style="29" customWidth="1"/>
    <col min="2" max="2" width="12.5703125" style="54" customWidth="1"/>
    <col min="3" max="3" width="41.42578125" style="26" customWidth="1"/>
    <col min="4" max="4" width="7" style="30" customWidth="1"/>
    <col min="5" max="5" width="11.140625" style="31" customWidth="1"/>
    <col min="6" max="6" width="37.140625" style="32" customWidth="1"/>
    <col min="7" max="7" width="12.5703125" style="31" customWidth="1"/>
    <col min="8" max="8" width="12.5703125" style="33" customWidth="1"/>
    <col min="9" max="9" width="4.140625" style="34" customWidth="1"/>
    <col min="10" max="10" width="12.28515625" style="34" customWidth="1"/>
    <col min="11" max="11" width="2.7109375" style="35" customWidth="1"/>
    <col min="12" max="16" width="2.7109375" style="32" customWidth="1"/>
    <col min="17" max="17" width="2.7109375" style="35" customWidth="1"/>
    <col min="18" max="18" width="6.5703125" style="35" customWidth="1"/>
    <col min="19" max="19" width="2.7109375" style="32" customWidth="1"/>
    <col min="20" max="119" width="2" style="32" customWidth="1"/>
    <col min="120" max="120" width="2" style="36" customWidth="1"/>
    <col min="121" max="16384" width="9.140625" style="1"/>
  </cols>
  <sheetData>
    <row r="1" spans="1:246" s="64" customFormat="1" ht="18.75" customHeight="1" thickBot="1" x14ac:dyDescent="0.25">
      <c r="A1" s="69" t="s">
        <v>1116</v>
      </c>
      <c r="B1" s="57">
        <f>MAX(B5:B444)</f>
        <v>45516</v>
      </c>
      <c r="C1" s="66" t="s">
        <v>1194</v>
      </c>
      <c r="D1" s="58"/>
      <c r="E1" s="59"/>
      <c r="F1" s="60"/>
      <c r="G1" s="61"/>
      <c r="H1" s="56"/>
      <c r="I1" s="62"/>
      <c r="J1" s="62"/>
      <c r="K1" s="63">
        <f t="shared" ref="K1:Q1" si="0">COUNTA(K4:K444)</f>
        <v>0</v>
      </c>
      <c r="L1" s="63">
        <f t="shared" si="0"/>
        <v>0</v>
      </c>
      <c r="M1" s="63">
        <f t="shared" si="0"/>
        <v>0</v>
      </c>
      <c r="N1" s="63">
        <f t="shared" si="0"/>
        <v>0</v>
      </c>
      <c r="O1" s="63">
        <f t="shared" si="0"/>
        <v>0</v>
      </c>
      <c r="P1" s="63">
        <f t="shared" si="0"/>
        <v>0</v>
      </c>
      <c r="Q1" s="65">
        <f t="shared" si="0"/>
        <v>313</v>
      </c>
      <c r="R1" s="65"/>
      <c r="S1" s="65">
        <f>SUM(S4:S444)</f>
        <v>1551</v>
      </c>
      <c r="T1" s="65">
        <f t="shared" ref="T1:BA1" si="1">COUNTA(T4:T444)</f>
        <v>1</v>
      </c>
      <c r="U1" s="65">
        <f t="shared" si="1"/>
        <v>0</v>
      </c>
      <c r="V1" s="65">
        <f t="shared" si="1"/>
        <v>2</v>
      </c>
      <c r="W1" s="65">
        <f t="shared" si="1"/>
        <v>16</v>
      </c>
      <c r="X1" s="65">
        <f t="shared" si="1"/>
        <v>0</v>
      </c>
      <c r="Y1" s="65">
        <f t="shared" si="1"/>
        <v>21</v>
      </c>
      <c r="Z1" s="65">
        <f t="shared" si="1"/>
        <v>5</v>
      </c>
      <c r="AA1" s="65">
        <f t="shared" si="1"/>
        <v>1</v>
      </c>
      <c r="AB1" s="65">
        <f t="shared" si="1"/>
        <v>101</v>
      </c>
      <c r="AC1" s="65">
        <f t="shared" si="1"/>
        <v>2</v>
      </c>
      <c r="AD1" s="65">
        <f t="shared" si="1"/>
        <v>30</v>
      </c>
      <c r="AE1" s="65">
        <f t="shared" si="1"/>
        <v>100</v>
      </c>
      <c r="AF1" s="65">
        <f t="shared" si="1"/>
        <v>2</v>
      </c>
      <c r="AG1" s="65">
        <f t="shared" si="1"/>
        <v>1</v>
      </c>
      <c r="AH1" s="65">
        <f t="shared" si="1"/>
        <v>3</v>
      </c>
      <c r="AI1" s="65">
        <f t="shared" si="1"/>
        <v>0</v>
      </c>
      <c r="AJ1" s="65">
        <f t="shared" si="1"/>
        <v>16</v>
      </c>
      <c r="AK1" s="65">
        <f t="shared" si="1"/>
        <v>1</v>
      </c>
      <c r="AL1" s="65">
        <f t="shared" si="1"/>
        <v>1</v>
      </c>
      <c r="AM1" s="65">
        <f t="shared" si="1"/>
        <v>0</v>
      </c>
      <c r="AN1" s="65">
        <f t="shared" si="1"/>
        <v>27</v>
      </c>
      <c r="AO1" s="65">
        <f t="shared" si="1"/>
        <v>0</v>
      </c>
      <c r="AP1" s="65">
        <f t="shared" si="1"/>
        <v>0</v>
      </c>
      <c r="AQ1" s="65">
        <f t="shared" si="1"/>
        <v>20</v>
      </c>
      <c r="AR1" s="65">
        <f t="shared" si="1"/>
        <v>0</v>
      </c>
      <c r="AS1" s="65">
        <f t="shared" si="1"/>
        <v>15</v>
      </c>
      <c r="AT1" s="65">
        <f t="shared" si="1"/>
        <v>2</v>
      </c>
      <c r="AU1" s="65">
        <f t="shared" si="1"/>
        <v>4</v>
      </c>
      <c r="AV1" s="65">
        <f t="shared" si="1"/>
        <v>269</v>
      </c>
      <c r="AW1" s="65">
        <f t="shared" si="1"/>
        <v>1</v>
      </c>
      <c r="AX1" s="65">
        <f t="shared" si="1"/>
        <v>1</v>
      </c>
      <c r="AY1" s="65">
        <f t="shared" si="1"/>
        <v>34</v>
      </c>
      <c r="AZ1" s="65">
        <f t="shared" si="1"/>
        <v>38</v>
      </c>
      <c r="BA1" s="65">
        <f t="shared" si="1"/>
        <v>12</v>
      </c>
      <c r="BB1" s="65">
        <f t="shared" ref="BB1:CK1" si="2">COUNTA(BB4:BB444)</f>
        <v>2</v>
      </c>
      <c r="BC1" s="65">
        <f t="shared" si="2"/>
        <v>1</v>
      </c>
      <c r="BD1" s="65">
        <f t="shared" si="2"/>
        <v>6</v>
      </c>
      <c r="BE1" s="65">
        <f t="shared" si="2"/>
        <v>102</v>
      </c>
      <c r="BF1" s="65">
        <f t="shared" si="2"/>
        <v>2</v>
      </c>
      <c r="BG1" s="65">
        <f t="shared" si="2"/>
        <v>2</v>
      </c>
      <c r="BH1" s="65">
        <f t="shared" si="2"/>
        <v>26</v>
      </c>
      <c r="BI1" s="65">
        <f t="shared" si="2"/>
        <v>1</v>
      </c>
      <c r="BJ1" s="65">
        <f t="shared" si="2"/>
        <v>0</v>
      </c>
      <c r="BK1" s="65">
        <f t="shared" si="2"/>
        <v>13</v>
      </c>
      <c r="BL1" s="65">
        <f t="shared" si="2"/>
        <v>2</v>
      </c>
      <c r="BM1" s="65">
        <f t="shared" si="2"/>
        <v>12</v>
      </c>
      <c r="BN1" s="65">
        <f t="shared" si="2"/>
        <v>12</v>
      </c>
      <c r="BO1" s="65">
        <f t="shared" si="2"/>
        <v>1</v>
      </c>
      <c r="BP1" s="65">
        <f t="shared" si="2"/>
        <v>0</v>
      </c>
      <c r="BQ1" s="65">
        <f t="shared" si="2"/>
        <v>3</v>
      </c>
      <c r="BR1" s="65">
        <f t="shared" si="2"/>
        <v>13</v>
      </c>
      <c r="BS1" s="65">
        <f t="shared" si="2"/>
        <v>5</v>
      </c>
      <c r="BT1" s="65">
        <f t="shared" si="2"/>
        <v>5</v>
      </c>
      <c r="BU1" s="65">
        <f t="shared" si="2"/>
        <v>0</v>
      </c>
      <c r="BV1" s="65">
        <f t="shared" si="2"/>
        <v>4</v>
      </c>
      <c r="BW1" s="65">
        <f t="shared" si="2"/>
        <v>5</v>
      </c>
      <c r="BX1" s="65">
        <f t="shared" si="2"/>
        <v>32</v>
      </c>
      <c r="BY1" s="65">
        <f t="shared" si="2"/>
        <v>23</v>
      </c>
      <c r="BZ1" s="65">
        <f t="shared" si="2"/>
        <v>27</v>
      </c>
      <c r="CA1" s="65">
        <f>COUNTA(CA4:CA444)</f>
        <v>0</v>
      </c>
      <c r="CB1" s="65">
        <f t="shared" si="2"/>
        <v>0</v>
      </c>
      <c r="CC1" s="65">
        <f t="shared" si="2"/>
        <v>0</v>
      </c>
      <c r="CD1" s="65">
        <f t="shared" si="2"/>
        <v>11</v>
      </c>
      <c r="CE1" s="65">
        <f t="shared" si="2"/>
        <v>10</v>
      </c>
      <c r="CF1" s="65">
        <f t="shared" si="2"/>
        <v>0</v>
      </c>
      <c r="CG1" s="65">
        <f t="shared" si="2"/>
        <v>4</v>
      </c>
      <c r="CH1" s="65">
        <f t="shared" si="2"/>
        <v>5</v>
      </c>
      <c r="CI1" s="65">
        <f t="shared" si="2"/>
        <v>0</v>
      </c>
      <c r="CJ1" s="65">
        <f t="shared" ref="CJ1:DP1" si="3">COUNTA(CJ4:CJ444)</f>
        <v>1</v>
      </c>
      <c r="CK1" s="65">
        <f t="shared" si="2"/>
        <v>0</v>
      </c>
      <c r="CL1" s="65">
        <f t="shared" si="3"/>
        <v>32</v>
      </c>
      <c r="CM1" s="65">
        <f t="shared" si="3"/>
        <v>0</v>
      </c>
      <c r="CN1" s="65">
        <f t="shared" si="3"/>
        <v>46</v>
      </c>
      <c r="CO1" s="65">
        <f t="shared" si="3"/>
        <v>0</v>
      </c>
      <c r="CP1" s="65">
        <f t="shared" si="3"/>
        <v>1</v>
      </c>
      <c r="CQ1" s="65">
        <f t="shared" si="3"/>
        <v>3</v>
      </c>
      <c r="CR1" s="65">
        <f t="shared" si="3"/>
        <v>0</v>
      </c>
      <c r="CS1" s="65">
        <f t="shared" si="3"/>
        <v>1</v>
      </c>
      <c r="CT1" s="65">
        <f t="shared" si="3"/>
        <v>2</v>
      </c>
      <c r="CU1" s="65">
        <f t="shared" si="3"/>
        <v>0</v>
      </c>
      <c r="CV1" s="65">
        <f t="shared" si="3"/>
        <v>0</v>
      </c>
      <c r="CW1" s="65">
        <f t="shared" si="3"/>
        <v>13</v>
      </c>
      <c r="CX1" s="65">
        <f t="shared" si="3"/>
        <v>28</v>
      </c>
      <c r="CY1" s="65">
        <f t="shared" si="3"/>
        <v>0</v>
      </c>
      <c r="CZ1" s="65">
        <f t="shared" si="3"/>
        <v>0</v>
      </c>
      <c r="DA1" s="65">
        <f t="shared" si="3"/>
        <v>0</v>
      </c>
      <c r="DB1" s="65">
        <f t="shared" si="3"/>
        <v>63</v>
      </c>
      <c r="DC1" s="65">
        <f t="shared" si="3"/>
        <v>6</v>
      </c>
      <c r="DD1" s="65">
        <f t="shared" si="3"/>
        <v>4</v>
      </c>
      <c r="DE1" s="65">
        <f t="shared" si="3"/>
        <v>7</v>
      </c>
      <c r="DF1" s="65">
        <f t="shared" si="3"/>
        <v>69</v>
      </c>
      <c r="DG1" s="65">
        <f t="shared" si="3"/>
        <v>95</v>
      </c>
      <c r="DH1" s="65">
        <f t="shared" si="3"/>
        <v>0</v>
      </c>
      <c r="DI1" s="65">
        <f t="shared" si="3"/>
        <v>7</v>
      </c>
      <c r="DJ1" s="65">
        <f t="shared" si="3"/>
        <v>10</v>
      </c>
      <c r="DK1" s="65">
        <f t="shared" si="3"/>
        <v>3</v>
      </c>
      <c r="DL1" s="65">
        <f t="shared" si="3"/>
        <v>2</v>
      </c>
      <c r="DM1" s="65">
        <f t="shared" si="3"/>
        <v>93</v>
      </c>
      <c r="DN1" s="65">
        <f t="shared" si="3"/>
        <v>0</v>
      </c>
      <c r="DO1" s="65">
        <f t="shared" si="3"/>
        <v>0</v>
      </c>
      <c r="DP1" s="65">
        <f t="shared" si="3"/>
        <v>0</v>
      </c>
    </row>
    <row r="2" spans="1:246" s="13" customFormat="1" ht="119.25" customHeight="1" thickBot="1" x14ac:dyDescent="0.3">
      <c r="A2" s="2" t="s">
        <v>0</v>
      </c>
      <c r="B2" s="51" t="s">
        <v>1</v>
      </c>
      <c r="C2" s="55" t="s">
        <v>2</v>
      </c>
      <c r="D2" s="3" t="s">
        <v>3</v>
      </c>
      <c r="E2" s="37" t="s">
        <v>4</v>
      </c>
      <c r="F2" s="3" t="s">
        <v>5</v>
      </c>
      <c r="G2" s="4" t="s">
        <v>6</v>
      </c>
      <c r="H2" s="5" t="s">
        <v>7</v>
      </c>
      <c r="I2" s="6" t="s">
        <v>8</v>
      </c>
      <c r="J2" s="7" t="s">
        <v>1113</v>
      </c>
      <c r="K2" s="8" t="s">
        <v>9</v>
      </c>
      <c r="L2" s="9" t="s">
        <v>10</v>
      </c>
      <c r="M2" s="9" t="s">
        <v>11</v>
      </c>
      <c r="N2" s="9" t="s">
        <v>12</v>
      </c>
      <c r="O2" s="9" t="s">
        <v>13</v>
      </c>
      <c r="P2" s="9" t="s">
        <v>14</v>
      </c>
      <c r="Q2" s="10" t="s">
        <v>15</v>
      </c>
      <c r="R2" s="70" t="s">
        <v>1117</v>
      </c>
      <c r="S2" s="8" t="s">
        <v>1119</v>
      </c>
      <c r="T2" s="8" t="s">
        <v>16</v>
      </c>
      <c r="U2" s="11" t="s">
        <v>17</v>
      </c>
      <c r="V2" s="11" t="s">
        <v>18</v>
      </c>
      <c r="W2" s="9" t="s">
        <v>19</v>
      </c>
      <c r="X2" s="9" t="s">
        <v>1237</v>
      </c>
      <c r="Y2" s="9" t="s">
        <v>20</v>
      </c>
      <c r="Z2" s="9" t="s">
        <v>21</v>
      </c>
      <c r="AA2" s="9" t="s">
        <v>1118</v>
      </c>
      <c r="AB2" s="9" t="s">
        <v>22</v>
      </c>
      <c r="AC2" s="9" t="s">
        <v>23</v>
      </c>
      <c r="AD2" s="9" t="s">
        <v>24</v>
      </c>
      <c r="AE2" s="9" t="s">
        <v>25</v>
      </c>
      <c r="AF2" s="9" t="s">
        <v>26</v>
      </c>
      <c r="AG2" s="9" t="s">
        <v>27</v>
      </c>
      <c r="AH2" s="9" t="s">
        <v>28</v>
      </c>
      <c r="AI2" s="9" t="s">
        <v>29</v>
      </c>
      <c r="AJ2" s="9" t="s">
        <v>30</v>
      </c>
      <c r="AK2" s="9" t="s">
        <v>31</v>
      </c>
      <c r="AL2" s="9" t="s">
        <v>32</v>
      </c>
      <c r="AM2" s="9" t="s">
        <v>1238</v>
      </c>
      <c r="AN2" s="9" t="s">
        <v>33</v>
      </c>
      <c r="AO2" s="9" t="s">
        <v>34</v>
      </c>
      <c r="AP2" s="9" t="s">
        <v>35</v>
      </c>
      <c r="AQ2" s="9" t="s">
        <v>36</v>
      </c>
      <c r="AR2" s="9" t="s">
        <v>37</v>
      </c>
      <c r="AS2" s="9" t="s">
        <v>38</v>
      </c>
      <c r="AT2" s="9" t="s">
        <v>39</v>
      </c>
      <c r="AU2" s="9" t="s">
        <v>40</v>
      </c>
      <c r="AV2" s="9" t="s">
        <v>41</v>
      </c>
      <c r="AW2" s="9" t="s">
        <v>42</v>
      </c>
      <c r="AX2" s="9" t="s">
        <v>43</v>
      </c>
      <c r="AY2" s="9" t="s">
        <v>44</v>
      </c>
      <c r="AZ2" s="9" t="s">
        <v>45</v>
      </c>
      <c r="BA2" s="9" t="s">
        <v>46</v>
      </c>
      <c r="BB2" s="9" t="s">
        <v>47</v>
      </c>
      <c r="BC2" s="9" t="s">
        <v>48</v>
      </c>
      <c r="BD2" s="9" t="s">
        <v>49</v>
      </c>
      <c r="BE2" s="9" t="s">
        <v>50</v>
      </c>
      <c r="BF2" s="9" t="s">
        <v>51</v>
      </c>
      <c r="BG2" s="9" t="s">
        <v>52</v>
      </c>
      <c r="BH2" s="9" t="s">
        <v>53</v>
      </c>
      <c r="BI2" s="9" t="s">
        <v>54</v>
      </c>
      <c r="BJ2" s="9" t="s">
        <v>55</v>
      </c>
      <c r="BK2" s="9" t="s">
        <v>56</v>
      </c>
      <c r="BL2" s="9" t="s">
        <v>57</v>
      </c>
      <c r="BM2" s="9" t="s">
        <v>58</v>
      </c>
      <c r="BN2" s="9" t="s">
        <v>59</v>
      </c>
      <c r="BO2" s="9" t="s">
        <v>60</v>
      </c>
      <c r="BP2" s="9" t="s">
        <v>61</v>
      </c>
      <c r="BQ2" s="9" t="s">
        <v>62</v>
      </c>
      <c r="BR2" s="9" t="s">
        <v>63</v>
      </c>
      <c r="BS2" s="9" t="s">
        <v>64</v>
      </c>
      <c r="BT2" s="9" t="s">
        <v>65</v>
      </c>
      <c r="BU2" s="9" t="s">
        <v>66</v>
      </c>
      <c r="BV2" s="9" t="s">
        <v>67</v>
      </c>
      <c r="BW2" s="9" t="s">
        <v>68</v>
      </c>
      <c r="BX2" s="9" t="s">
        <v>69</v>
      </c>
      <c r="BY2" s="9" t="s">
        <v>70</v>
      </c>
      <c r="BZ2" s="9" t="s">
        <v>71</v>
      </c>
      <c r="CA2" s="9" t="s">
        <v>72</v>
      </c>
      <c r="CB2" s="9" t="s">
        <v>1239</v>
      </c>
      <c r="CC2" s="9" t="s">
        <v>73</v>
      </c>
      <c r="CD2" s="9" t="s">
        <v>74</v>
      </c>
      <c r="CE2" s="9" t="s">
        <v>75</v>
      </c>
      <c r="CF2" s="9" t="s">
        <v>1240</v>
      </c>
      <c r="CG2" s="9" t="s">
        <v>76</v>
      </c>
      <c r="CH2" s="9" t="s">
        <v>77</v>
      </c>
      <c r="CI2" s="9" t="s">
        <v>78</v>
      </c>
      <c r="CJ2" s="9" t="s">
        <v>79</v>
      </c>
      <c r="CK2" s="9" t="s">
        <v>1241</v>
      </c>
      <c r="CL2" s="9" t="s">
        <v>80</v>
      </c>
      <c r="CM2" s="9" t="s">
        <v>81</v>
      </c>
      <c r="CN2" s="9" t="s">
        <v>82</v>
      </c>
      <c r="CO2" s="9" t="s">
        <v>1242</v>
      </c>
      <c r="CP2" s="9" t="s">
        <v>83</v>
      </c>
      <c r="CQ2" s="9" t="s">
        <v>84</v>
      </c>
      <c r="CR2" s="9" t="s">
        <v>85</v>
      </c>
      <c r="CS2" s="9" t="s">
        <v>1243</v>
      </c>
      <c r="CT2" s="9" t="s">
        <v>86</v>
      </c>
      <c r="CU2" s="9" t="s">
        <v>87</v>
      </c>
      <c r="CV2" s="9" t="s">
        <v>88</v>
      </c>
      <c r="CW2" s="9" t="s">
        <v>89</v>
      </c>
      <c r="CX2" s="9" t="s">
        <v>90</v>
      </c>
      <c r="CY2" s="9" t="s">
        <v>91</v>
      </c>
      <c r="CZ2" s="9" t="s">
        <v>92</v>
      </c>
      <c r="DA2" s="9" t="s">
        <v>1244</v>
      </c>
      <c r="DB2" s="9" t="s">
        <v>93</v>
      </c>
      <c r="DC2" s="9" t="s">
        <v>94</v>
      </c>
      <c r="DD2" s="9" t="s">
        <v>1245</v>
      </c>
      <c r="DE2" s="9" t="s">
        <v>1246</v>
      </c>
      <c r="DF2" s="9" t="s">
        <v>95</v>
      </c>
      <c r="DG2" s="9" t="s">
        <v>96</v>
      </c>
      <c r="DH2" s="9" t="s">
        <v>1247</v>
      </c>
      <c r="DI2" s="9" t="s">
        <v>97</v>
      </c>
      <c r="DJ2" s="9" t="s">
        <v>98</v>
      </c>
      <c r="DK2" s="9" t="s">
        <v>99</v>
      </c>
      <c r="DL2" s="9" t="s">
        <v>100</v>
      </c>
      <c r="DM2" s="9" t="s">
        <v>101</v>
      </c>
      <c r="DN2" s="12" t="s">
        <v>102</v>
      </c>
      <c r="DO2" s="12" t="s">
        <v>103</v>
      </c>
      <c r="DP2" s="9" t="s">
        <v>104</v>
      </c>
    </row>
    <row r="3" spans="1:246" s="75" customFormat="1" ht="7.5" customHeight="1" thickBot="1" x14ac:dyDescent="0.3">
      <c r="A3" s="71">
        <v>1</v>
      </c>
      <c r="B3" s="72">
        <v>2</v>
      </c>
      <c r="C3" s="71">
        <v>3</v>
      </c>
      <c r="D3" s="72">
        <v>4</v>
      </c>
      <c r="E3" s="71">
        <v>5</v>
      </c>
      <c r="F3" s="72">
        <v>6</v>
      </c>
      <c r="G3" s="71">
        <v>7</v>
      </c>
      <c r="H3" s="72">
        <v>8</v>
      </c>
      <c r="I3" s="71">
        <v>9</v>
      </c>
      <c r="J3" s="72">
        <v>10</v>
      </c>
      <c r="K3" s="72">
        <v>12</v>
      </c>
      <c r="L3" s="71">
        <v>13</v>
      </c>
      <c r="M3" s="72">
        <v>14</v>
      </c>
      <c r="N3" s="71">
        <v>15</v>
      </c>
      <c r="O3" s="72">
        <v>16</v>
      </c>
      <c r="P3" s="71">
        <v>17</v>
      </c>
      <c r="Q3" s="72">
        <v>18</v>
      </c>
      <c r="R3" s="71">
        <v>19</v>
      </c>
      <c r="S3" s="72">
        <v>20</v>
      </c>
      <c r="T3" s="71">
        <v>21</v>
      </c>
      <c r="U3" s="72">
        <v>22</v>
      </c>
      <c r="V3" s="71">
        <v>23</v>
      </c>
      <c r="W3" s="72">
        <v>24</v>
      </c>
      <c r="X3" s="73"/>
      <c r="Y3" s="71">
        <v>25</v>
      </c>
      <c r="Z3" s="72">
        <v>26</v>
      </c>
      <c r="AA3" s="73"/>
      <c r="AB3" s="71">
        <v>27</v>
      </c>
      <c r="AC3" s="72">
        <v>28</v>
      </c>
      <c r="AD3" s="71">
        <v>29</v>
      </c>
      <c r="AE3" s="72">
        <v>30</v>
      </c>
      <c r="AF3" s="71">
        <v>31</v>
      </c>
      <c r="AG3" s="72">
        <v>32</v>
      </c>
      <c r="AH3" s="71">
        <v>33</v>
      </c>
      <c r="AI3" s="72">
        <v>34</v>
      </c>
      <c r="AJ3" s="71">
        <v>35</v>
      </c>
      <c r="AK3" s="72">
        <v>36</v>
      </c>
      <c r="AL3" s="71">
        <v>37</v>
      </c>
      <c r="AM3" s="73"/>
      <c r="AN3" s="72">
        <v>38</v>
      </c>
      <c r="AO3" s="71">
        <v>39</v>
      </c>
      <c r="AP3" s="72">
        <v>40</v>
      </c>
      <c r="AQ3" s="71">
        <v>41</v>
      </c>
      <c r="AR3" s="72">
        <v>42</v>
      </c>
      <c r="AS3" s="71">
        <v>43</v>
      </c>
      <c r="AT3" s="72">
        <v>44</v>
      </c>
      <c r="AU3" s="71">
        <v>45</v>
      </c>
      <c r="AV3" s="72">
        <v>46</v>
      </c>
      <c r="AW3" s="71">
        <v>47</v>
      </c>
      <c r="AX3" s="72">
        <v>48</v>
      </c>
      <c r="AY3" s="71">
        <v>49</v>
      </c>
      <c r="AZ3" s="72">
        <v>50</v>
      </c>
      <c r="BA3" s="71">
        <v>51</v>
      </c>
      <c r="BB3" s="72">
        <v>52</v>
      </c>
      <c r="BC3" s="71">
        <v>53</v>
      </c>
      <c r="BD3" s="72">
        <v>54</v>
      </c>
      <c r="BE3" s="71">
        <v>55</v>
      </c>
      <c r="BF3" s="72">
        <v>56</v>
      </c>
      <c r="BG3" s="71">
        <v>57</v>
      </c>
      <c r="BH3" s="72">
        <v>58</v>
      </c>
      <c r="BI3" s="71">
        <v>59</v>
      </c>
      <c r="BJ3" s="72">
        <v>60</v>
      </c>
      <c r="BK3" s="71">
        <v>61</v>
      </c>
      <c r="BL3" s="72">
        <v>62</v>
      </c>
      <c r="BM3" s="71">
        <v>63</v>
      </c>
      <c r="BN3" s="72">
        <v>64</v>
      </c>
      <c r="BO3" s="71">
        <v>65</v>
      </c>
      <c r="BP3" s="72">
        <v>66</v>
      </c>
      <c r="BQ3" s="71">
        <v>67</v>
      </c>
      <c r="BR3" s="72">
        <v>68</v>
      </c>
      <c r="BS3" s="71">
        <v>69</v>
      </c>
      <c r="BT3" s="72">
        <v>70</v>
      </c>
      <c r="BU3" s="71">
        <v>71</v>
      </c>
      <c r="BV3" s="72">
        <v>72</v>
      </c>
      <c r="BW3" s="71">
        <v>73</v>
      </c>
      <c r="BX3" s="72">
        <v>74</v>
      </c>
      <c r="BY3" s="71">
        <v>75</v>
      </c>
      <c r="BZ3" s="72">
        <v>76</v>
      </c>
      <c r="CA3" s="71">
        <v>77</v>
      </c>
      <c r="CB3" s="73"/>
      <c r="CC3" s="72">
        <v>78</v>
      </c>
      <c r="CD3" s="71">
        <v>79</v>
      </c>
      <c r="CE3" s="72">
        <v>80</v>
      </c>
      <c r="CF3" s="73"/>
      <c r="CG3" s="71">
        <v>81</v>
      </c>
      <c r="CH3" s="72">
        <v>82</v>
      </c>
      <c r="CI3" s="71">
        <v>83</v>
      </c>
      <c r="CJ3" s="72">
        <v>84</v>
      </c>
      <c r="CK3" s="73"/>
      <c r="CL3" s="71">
        <v>85</v>
      </c>
      <c r="CM3" s="72">
        <v>86</v>
      </c>
      <c r="CN3" s="71">
        <v>87</v>
      </c>
      <c r="CO3" s="73"/>
      <c r="CP3" s="72">
        <v>88</v>
      </c>
      <c r="CQ3" s="71">
        <v>89</v>
      </c>
      <c r="CR3" s="72">
        <v>90</v>
      </c>
      <c r="CS3" s="73"/>
      <c r="CT3" s="71">
        <v>91</v>
      </c>
      <c r="CU3" s="72">
        <v>92</v>
      </c>
      <c r="CV3" s="71">
        <v>93</v>
      </c>
      <c r="CW3" s="72">
        <v>94</v>
      </c>
      <c r="CX3" s="71">
        <v>95</v>
      </c>
      <c r="CY3" s="72">
        <v>96</v>
      </c>
      <c r="CZ3" s="71">
        <v>97</v>
      </c>
      <c r="DA3" s="73"/>
      <c r="DB3" s="72">
        <v>98</v>
      </c>
      <c r="DC3" s="71">
        <v>99</v>
      </c>
      <c r="DD3" s="72">
        <v>100</v>
      </c>
      <c r="DE3" s="71">
        <v>101</v>
      </c>
      <c r="DF3" s="72">
        <v>102</v>
      </c>
      <c r="DG3" s="71">
        <v>103</v>
      </c>
      <c r="DH3" s="73"/>
      <c r="DI3" s="72">
        <v>104</v>
      </c>
      <c r="DJ3" s="71">
        <v>105</v>
      </c>
      <c r="DK3" s="72">
        <v>106</v>
      </c>
      <c r="DL3" s="71">
        <v>107</v>
      </c>
      <c r="DM3" s="72">
        <v>108</v>
      </c>
      <c r="DN3" s="71">
        <v>109</v>
      </c>
      <c r="DO3" s="72">
        <v>110</v>
      </c>
      <c r="DP3" s="71">
        <v>111</v>
      </c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</row>
    <row r="4" spans="1:246" s="19" customFormat="1" ht="12.75" customHeight="1" x14ac:dyDescent="0.2">
      <c r="A4" s="14">
        <v>3308</v>
      </c>
      <c r="B4" s="52">
        <v>37228</v>
      </c>
      <c r="C4" s="50" t="s">
        <v>113</v>
      </c>
      <c r="D4" s="15" t="s">
        <v>114</v>
      </c>
      <c r="E4" s="16" t="s">
        <v>115</v>
      </c>
      <c r="F4" s="17" t="s">
        <v>116</v>
      </c>
      <c r="G4" s="44" t="s">
        <v>117</v>
      </c>
      <c r="H4" s="46"/>
      <c r="I4" s="48" t="s">
        <v>105</v>
      </c>
      <c r="J4" s="67" t="s">
        <v>105</v>
      </c>
      <c r="K4" s="39"/>
      <c r="L4" s="17"/>
      <c r="M4" s="17"/>
      <c r="N4" s="17"/>
      <c r="O4" s="17"/>
      <c r="P4" s="17"/>
      <c r="Q4" s="40">
        <v>1</v>
      </c>
      <c r="R4" s="43" t="s">
        <v>1171</v>
      </c>
      <c r="S4" s="42">
        <f t="shared" ref="S4:S67" si="4">IF(SUM(T4:DP4)=0,"",SUM(T4:DP4))</f>
        <v>1</v>
      </c>
      <c r="T4" s="39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>
        <v>1</v>
      </c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pans="1:246" s="18" customFormat="1" ht="12.75" customHeight="1" x14ac:dyDescent="0.2">
      <c r="A5" s="14">
        <v>3309</v>
      </c>
      <c r="B5" s="53">
        <v>37228</v>
      </c>
      <c r="C5" s="50" t="s">
        <v>184</v>
      </c>
      <c r="D5" s="15" t="s">
        <v>114</v>
      </c>
      <c r="E5" s="16" t="s">
        <v>1120</v>
      </c>
      <c r="F5" s="17" t="s">
        <v>185</v>
      </c>
      <c r="G5" s="45" t="s">
        <v>186</v>
      </c>
      <c r="H5" s="47"/>
      <c r="I5" s="49" t="s">
        <v>105</v>
      </c>
      <c r="J5" s="68" t="s">
        <v>105</v>
      </c>
      <c r="K5" s="39"/>
      <c r="L5" s="17"/>
      <c r="M5" s="17"/>
      <c r="N5" s="17"/>
      <c r="O5" s="17"/>
      <c r="P5" s="17"/>
      <c r="Q5" s="41">
        <v>1</v>
      </c>
      <c r="R5" s="43" t="s">
        <v>1171</v>
      </c>
      <c r="S5" s="43">
        <f t="shared" si="4"/>
        <v>1</v>
      </c>
      <c r="T5" s="39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>
        <v>1</v>
      </c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s="18" customFormat="1" ht="12.75" customHeight="1" x14ac:dyDescent="0.2">
      <c r="A6" s="14">
        <v>3310</v>
      </c>
      <c r="B6" s="53">
        <v>37228</v>
      </c>
      <c r="C6" s="50" t="s">
        <v>246</v>
      </c>
      <c r="D6" s="15" t="s">
        <v>114</v>
      </c>
      <c r="E6" s="16" t="s">
        <v>1121</v>
      </c>
      <c r="F6" s="17" t="s">
        <v>247</v>
      </c>
      <c r="G6" s="45" t="s">
        <v>248</v>
      </c>
      <c r="H6" s="47"/>
      <c r="I6" s="49" t="s">
        <v>105</v>
      </c>
      <c r="J6" s="68" t="s">
        <v>105</v>
      </c>
      <c r="K6" s="39"/>
      <c r="L6" s="17"/>
      <c r="M6" s="17"/>
      <c r="N6" s="17"/>
      <c r="O6" s="17"/>
      <c r="P6" s="17"/>
      <c r="Q6" s="41">
        <v>1</v>
      </c>
      <c r="R6" s="43" t="s">
        <v>1171</v>
      </c>
      <c r="S6" s="43">
        <f t="shared" si="4"/>
        <v>1</v>
      </c>
      <c r="T6" s="39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>
        <v>1</v>
      </c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pans="1:246" s="18" customFormat="1" ht="12.75" customHeight="1" x14ac:dyDescent="0.2">
      <c r="A7" s="14">
        <v>3311</v>
      </c>
      <c r="B7" s="53">
        <v>37228</v>
      </c>
      <c r="C7" s="50" t="s">
        <v>302</v>
      </c>
      <c r="D7" s="15" t="s">
        <v>114</v>
      </c>
      <c r="E7" s="16" t="s">
        <v>303</v>
      </c>
      <c r="F7" s="17" t="s">
        <v>304</v>
      </c>
      <c r="G7" s="45" t="s">
        <v>305</v>
      </c>
      <c r="H7" s="47"/>
      <c r="I7" s="49" t="s">
        <v>105</v>
      </c>
      <c r="J7" s="68" t="s">
        <v>105</v>
      </c>
      <c r="K7" s="39"/>
      <c r="L7" s="17"/>
      <c r="M7" s="17"/>
      <c r="N7" s="17"/>
      <c r="O7" s="17"/>
      <c r="P7" s="17"/>
      <c r="Q7" s="41">
        <v>1</v>
      </c>
      <c r="R7" s="43" t="s">
        <v>1171</v>
      </c>
      <c r="S7" s="43">
        <f t="shared" si="4"/>
        <v>1</v>
      </c>
      <c r="T7" s="39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>
        <v>1</v>
      </c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s="18" customFormat="1" ht="12.75" customHeight="1" x14ac:dyDescent="0.2">
      <c r="A8" s="14">
        <v>3312</v>
      </c>
      <c r="B8" s="53">
        <v>37228</v>
      </c>
      <c r="C8" s="50" t="s">
        <v>359</v>
      </c>
      <c r="D8" s="15" t="s">
        <v>114</v>
      </c>
      <c r="E8" s="16" t="s">
        <v>1122</v>
      </c>
      <c r="F8" s="17" t="s">
        <v>360</v>
      </c>
      <c r="G8" s="45" t="s">
        <v>361</v>
      </c>
      <c r="H8" s="47"/>
      <c r="I8" s="49" t="s">
        <v>105</v>
      </c>
      <c r="J8" s="68" t="s">
        <v>105</v>
      </c>
      <c r="K8" s="39"/>
      <c r="L8" s="17"/>
      <c r="M8" s="17"/>
      <c r="N8" s="17"/>
      <c r="O8" s="17"/>
      <c r="P8" s="17"/>
      <c r="Q8" s="41">
        <v>1</v>
      </c>
      <c r="R8" s="43" t="s">
        <v>1171</v>
      </c>
      <c r="S8" s="43">
        <f t="shared" si="4"/>
        <v>1</v>
      </c>
      <c r="T8" s="39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>
        <v>1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spans="1:246" s="20" customFormat="1" ht="12.75" customHeight="1" thickBot="1" x14ac:dyDescent="0.25">
      <c r="A9" s="14">
        <v>3313</v>
      </c>
      <c r="B9" s="53">
        <v>37228</v>
      </c>
      <c r="C9" s="50" t="s">
        <v>418</v>
      </c>
      <c r="D9" s="15" t="s">
        <v>114</v>
      </c>
      <c r="E9" s="16" t="s">
        <v>176</v>
      </c>
      <c r="F9" s="17" t="s">
        <v>419</v>
      </c>
      <c r="G9" s="45" t="s">
        <v>420</v>
      </c>
      <c r="H9" s="47"/>
      <c r="I9" s="49" t="s">
        <v>105</v>
      </c>
      <c r="J9" s="68" t="s">
        <v>105</v>
      </c>
      <c r="K9" s="39"/>
      <c r="L9" s="17"/>
      <c r="M9" s="17"/>
      <c r="N9" s="17"/>
      <c r="O9" s="17"/>
      <c r="P9" s="17"/>
      <c r="Q9" s="41">
        <v>1</v>
      </c>
      <c r="R9" s="43" t="s">
        <v>1171</v>
      </c>
      <c r="S9" s="43">
        <f t="shared" si="4"/>
        <v>1</v>
      </c>
      <c r="T9" s="39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>
        <v>1</v>
      </c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1:246" ht="12.75" customHeight="1" x14ac:dyDescent="0.2">
      <c r="A10" s="14">
        <v>3314</v>
      </c>
      <c r="B10" s="53">
        <v>37228</v>
      </c>
      <c r="C10" s="50" t="s">
        <v>466</v>
      </c>
      <c r="D10" s="15" t="s">
        <v>114</v>
      </c>
      <c r="E10" s="16" t="s">
        <v>467</v>
      </c>
      <c r="F10" s="17" t="s">
        <v>468</v>
      </c>
      <c r="G10" s="45" t="s">
        <v>469</v>
      </c>
      <c r="H10" s="47"/>
      <c r="I10" s="49" t="s">
        <v>105</v>
      </c>
      <c r="J10" s="68" t="s">
        <v>105</v>
      </c>
      <c r="K10" s="39"/>
      <c r="L10" s="17"/>
      <c r="M10" s="17"/>
      <c r="N10" s="17"/>
      <c r="O10" s="17"/>
      <c r="P10" s="17"/>
      <c r="Q10" s="41">
        <v>1</v>
      </c>
      <c r="R10" s="43" t="s">
        <v>1171</v>
      </c>
      <c r="S10" s="43">
        <f t="shared" si="4"/>
        <v>1</v>
      </c>
      <c r="T10" s="39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>
        <v>1</v>
      </c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</row>
    <row r="11" spans="1:246" ht="12.75" customHeight="1" x14ac:dyDescent="0.2">
      <c r="A11" s="14">
        <v>3315</v>
      </c>
      <c r="B11" s="53">
        <v>37242</v>
      </c>
      <c r="C11" s="50" t="s">
        <v>518</v>
      </c>
      <c r="D11" s="15" t="s">
        <v>114</v>
      </c>
      <c r="E11" s="16" t="s">
        <v>207</v>
      </c>
      <c r="F11" s="17" t="s">
        <v>519</v>
      </c>
      <c r="G11" s="45" t="s">
        <v>520</v>
      </c>
      <c r="H11" s="47"/>
      <c r="I11" s="49" t="s">
        <v>105</v>
      </c>
      <c r="J11" s="68" t="s">
        <v>105</v>
      </c>
      <c r="K11" s="39"/>
      <c r="L11" s="17"/>
      <c r="M11" s="17"/>
      <c r="N11" s="17"/>
      <c r="O11" s="17"/>
      <c r="P11" s="17"/>
      <c r="Q11" s="41">
        <v>1</v>
      </c>
      <c r="R11" s="43" t="s">
        <v>1171</v>
      </c>
      <c r="S11" s="43">
        <f t="shared" si="4"/>
        <v>1</v>
      </c>
      <c r="T11" s="39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>
        <v>1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</row>
    <row r="12" spans="1:246" ht="12.75" customHeight="1" x14ac:dyDescent="0.2">
      <c r="A12" s="14">
        <v>3316</v>
      </c>
      <c r="B12" s="53">
        <v>37242</v>
      </c>
      <c r="C12" s="50" t="s">
        <v>558</v>
      </c>
      <c r="D12" s="15" t="s">
        <v>114</v>
      </c>
      <c r="E12" s="16" t="s">
        <v>207</v>
      </c>
      <c r="F12" s="17" t="s">
        <v>559</v>
      </c>
      <c r="G12" s="45" t="s">
        <v>560</v>
      </c>
      <c r="H12" s="47"/>
      <c r="I12" s="49" t="s">
        <v>105</v>
      </c>
      <c r="J12" s="68" t="s">
        <v>105</v>
      </c>
      <c r="K12" s="39"/>
      <c r="L12" s="17"/>
      <c r="M12" s="17"/>
      <c r="N12" s="17"/>
      <c r="O12" s="17"/>
      <c r="P12" s="17"/>
      <c r="Q12" s="41">
        <v>1</v>
      </c>
      <c r="R12" s="43" t="s">
        <v>1171</v>
      </c>
      <c r="S12" s="43">
        <f t="shared" si="4"/>
        <v>1</v>
      </c>
      <c r="T12" s="39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>
        <v>1</v>
      </c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</row>
    <row r="13" spans="1:246" s="18" customFormat="1" ht="12.75" customHeight="1" x14ac:dyDescent="0.2">
      <c r="A13" s="14">
        <v>3317</v>
      </c>
      <c r="B13" s="53">
        <v>37242</v>
      </c>
      <c r="C13" s="50" t="s">
        <v>604</v>
      </c>
      <c r="D13" s="15" t="s">
        <v>114</v>
      </c>
      <c r="E13" s="16" t="s">
        <v>1123</v>
      </c>
      <c r="F13" s="17" t="s">
        <v>605</v>
      </c>
      <c r="G13" s="45" t="s">
        <v>606</v>
      </c>
      <c r="H13" s="47"/>
      <c r="I13" s="49" t="s">
        <v>105</v>
      </c>
      <c r="J13" s="68" t="s">
        <v>105</v>
      </c>
      <c r="K13" s="39"/>
      <c r="L13" s="17"/>
      <c r="M13" s="17"/>
      <c r="N13" s="17"/>
      <c r="O13" s="17"/>
      <c r="P13" s="17"/>
      <c r="Q13" s="41">
        <v>1</v>
      </c>
      <c r="R13" s="43" t="s">
        <v>1171</v>
      </c>
      <c r="S13" s="43">
        <f t="shared" si="4"/>
        <v>1</v>
      </c>
      <c r="T13" s="39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>
        <v>1</v>
      </c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pans="1:246" s="21" customFormat="1" ht="12.75" customHeight="1" x14ac:dyDescent="0.2">
      <c r="A14" s="14">
        <v>3318</v>
      </c>
      <c r="B14" s="53">
        <v>37252</v>
      </c>
      <c r="C14" s="50" t="s">
        <v>643</v>
      </c>
      <c r="D14" s="15" t="s">
        <v>114</v>
      </c>
      <c r="E14" s="16" t="s">
        <v>122</v>
      </c>
      <c r="F14" s="17" t="s">
        <v>644</v>
      </c>
      <c r="G14" s="45" t="s">
        <v>645</v>
      </c>
      <c r="H14" s="47"/>
      <c r="I14" s="49" t="s">
        <v>106</v>
      </c>
      <c r="J14" s="68" t="s">
        <v>646</v>
      </c>
      <c r="K14" s="39"/>
      <c r="L14" s="17"/>
      <c r="M14" s="17"/>
      <c r="N14" s="17"/>
      <c r="O14" s="17"/>
      <c r="P14" s="17"/>
      <c r="Q14" s="41">
        <v>1</v>
      </c>
      <c r="R14" s="43" t="s">
        <v>1171</v>
      </c>
      <c r="S14" s="43">
        <f t="shared" si="4"/>
        <v>1</v>
      </c>
      <c r="T14" s="39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>
        <v>1</v>
      </c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 s="21" customFormat="1" ht="12.75" customHeight="1" x14ac:dyDescent="0.2">
      <c r="A15" s="14">
        <v>3319</v>
      </c>
      <c r="B15" s="53">
        <v>37252</v>
      </c>
      <c r="C15" s="50" t="s">
        <v>683</v>
      </c>
      <c r="D15" s="15" t="s">
        <v>114</v>
      </c>
      <c r="E15" s="16" t="s">
        <v>1124</v>
      </c>
      <c r="F15" s="17" t="s">
        <v>684</v>
      </c>
      <c r="G15" s="45" t="s">
        <v>685</v>
      </c>
      <c r="H15" s="47"/>
      <c r="I15" s="49" t="s">
        <v>105</v>
      </c>
      <c r="J15" s="68" t="s">
        <v>105</v>
      </c>
      <c r="K15" s="39"/>
      <c r="L15" s="17"/>
      <c r="M15" s="17"/>
      <c r="N15" s="17"/>
      <c r="O15" s="17"/>
      <c r="P15" s="17"/>
      <c r="Q15" s="41">
        <v>1</v>
      </c>
      <c r="R15" s="43" t="s">
        <v>1171</v>
      </c>
      <c r="S15" s="43">
        <f t="shared" si="4"/>
        <v>1</v>
      </c>
      <c r="T15" s="39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>
        <v>1</v>
      </c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1:246" s="18" customFormat="1" ht="12.75" customHeight="1" x14ac:dyDescent="0.2">
      <c r="A16" s="14">
        <v>3321</v>
      </c>
      <c r="B16" s="53">
        <v>37252</v>
      </c>
      <c r="C16" s="50" t="s">
        <v>748</v>
      </c>
      <c r="D16" s="15" t="s">
        <v>114</v>
      </c>
      <c r="E16" s="16" t="s">
        <v>172</v>
      </c>
      <c r="F16" s="17" t="s">
        <v>749</v>
      </c>
      <c r="G16" s="45" t="s">
        <v>750</v>
      </c>
      <c r="H16" s="47"/>
      <c r="I16" s="49" t="s">
        <v>105</v>
      </c>
      <c r="J16" s="68" t="s">
        <v>105</v>
      </c>
      <c r="K16" s="39"/>
      <c r="L16" s="17"/>
      <c r="M16" s="17"/>
      <c r="N16" s="17"/>
      <c r="O16" s="17"/>
      <c r="P16" s="17"/>
      <c r="Q16" s="41">
        <v>1</v>
      </c>
      <c r="R16" s="43" t="s">
        <v>1171</v>
      </c>
      <c r="S16" s="43">
        <f t="shared" si="4"/>
        <v>1</v>
      </c>
      <c r="T16" s="39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>
        <v>1</v>
      </c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1:246" s="18" customFormat="1" ht="12.75" customHeight="1" x14ac:dyDescent="0.2">
      <c r="A17" s="14">
        <v>3322</v>
      </c>
      <c r="B17" s="53">
        <v>37252</v>
      </c>
      <c r="C17" s="50" t="s">
        <v>775</v>
      </c>
      <c r="D17" s="15" t="s">
        <v>114</v>
      </c>
      <c r="E17" s="16" t="s">
        <v>648</v>
      </c>
      <c r="F17" s="17" t="s">
        <v>776</v>
      </c>
      <c r="G17" s="45" t="s">
        <v>777</v>
      </c>
      <c r="H17" s="47"/>
      <c r="I17" s="49" t="s">
        <v>105</v>
      </c>
      <c r="J17" s="68" t="s">
        <v>105</v>
      </c>
      <c r="K17" s="39"/>
      <c r="L17" s="17"/>
      <c r="M17" s="17"/>
      <c r="N17" s="17"/>
      <c r="O17" s="17"/>
      <c r="P17" s="17"/>
      <c r="Q17" s="41">
        <v>1</v>
      </c>
      <c r="R17" s="43" t="s">
        <v>1171</v>
      </c>
      <c r="S17" s="43">
        <f t="shared" si="4"/>
        <v>1</v>
      </c>
      <c r="T17" s="39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>
        <v>1</v>
      </c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pans="1:246" s="18" customFormat="1" ht="12.75" customHeight="1" x14ac:dyDescent="0.2">
      <c r="A18" s="14">
        <v>3323</v>
      </c>
      <c r="B18" s="53">
        <v>37252</v>
      </c>
      <c r="C18" s="50" t="s">
        <v>801</v>
      </c>
      <c r="D18" s="15" t="s">
        <v>114</v>
      </c>
      <c r="E18" s="16" t="s">
        <v>122</v>
      </c>
      <c r="F18" s="17" t="s">
        <v>802</v>
      </c>
      <c r="G18" s="45" t="s">
        <v>803</v>
      </c>
      <c r="H18" s="47"/>
      <c r="I18" s="49" t="s">
        <v>105</v>
      </c>
      <c r="J18" s="68" t="s">
        <v>105</v>
      </c>
      <c r="K18" s="39"/>
      <c r="L18" s="17"/>
      <c r="M18" s="17"/>
      <c r="N18" s="17"/>
      <c r="O18" s="17"/>
      <c r="P18" s="17"/>
      <c r="Q18" s="41">
        <v>1</v>
      </c>
      <c r="R18" s="43" t="s">
        <v>1171</v>
      </c>
      <c r="S18" s="43">
        <f t="shared" si="4"/>
        <v>6</v>
      </c>
      <c r="T18" s="39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>
        <v>1</v>
      </c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>
        <v>1</v>
      </c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>
        <v>1</v>
      </c>
      <c r="DG18" s="17">
        <v>1</v>
      </c>
      <c r="DH18" s="17"/>
      <c r="DI18" s="17"/>
      <c r="DJ18" s="17">
        <v>1</v>
      </c>
      <c r="DK18" s="17"/>
      <c r="DL18" s="17"/>
      <c r="DM18" s="17">
        <v>1</v>
      </c>
      <c r="DN18" s="17"/>
      <c r="DO18" s="17"/>
      <c r="DP18" s="17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</row>
    <row r="19" spans="1:246" s="22" customFormat="1" ht="12.75" customHeight="1" x14ac:dyDescent="0.2">
      <c r="A19" s="14">
        <v>3325</v>
      </c>
      <c r="B19" s="53">
        <v>37253</v>
      </c>
      <c r="C19" s="50" t="s">
        <v>843</v>
      </c>
      <c r="D19" s="15" t="s">
        <v>114</v>
      </c>
      <c r="E19" s="16" t="s">
        <v>122</v>
      </c>
      <c r="F19" s="17" t="s">
        <v>844</v>
      </c>
      <c r="G19" s="45" t="s">
        <v>845</v>
      </c>
      <c r="H19" s="47"/>
      <c r="I19" s="49" t="s">
        <v>767</v>
      </c>
      <c r="J19" s="68" t="s">
        <v>846</v>
      </c>
      <c r="K19" s="39"/>
      <c r="L19" s="17"/>
      <c r="M19" s="17"/>
      <c r="N19" s="17"/>
      <c r="O19" s="17"/>
      <c r="P19" s="17"/>
      <c r="Q19" s="41">
        <v>1</v>
      </c>
      <c r="R19" s="43" t="s">
        <v>1171</v>
      </c>
      <c r="S19" s="43">
        <f t="shared" si="4"/>
        <v>8</v>
      </c>
      <c r="T19" s="39"/>
      <c r="U19" s="17"/>
      <c r="V19" s="17"/>
      <c r="W19" s="17">
        <v>1</v>
      </c>
      <c r="X19" s="17"/>
      <c r="Y19" s="17">
        <v>1</v>
      </c>
      <c r="Z19" s="17"/>
      <c r="AA19" s="17"/>
      <c r="AB19" s="17">
        <v>1</v>
      </c>
      <c r="AC19" s="17"/>
      <c r="AD19" s="17">
        <v>1</v>
      </c>
      <c r="AE19" s="17">
        <v>1</v>
      </c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>
        <v>1</v>
      </c>
      <c r="AT19" s="17"/>
      <c r="AU19" s="17"/>
      <c r="AV19" s="17">
        <v>1</v>
      </c>
      <c r="AW19" s="17"/>
      <c r="AX19" s="17"/>
      <c r="AY19" s="17"/>
      <c r="AZ19" s="17">
        <v>1</v>
      </c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</row>
    <row r="20" spans="1:246" ht="12.75" customHeight="1" x14ac:dyDescent="0.2">
      <c r="A20" s="14">
        <v>3326</v>
      </c>
      <c r="B20" s="53">
        <v>37253</v>
      </c>
      <c r="C20" s="50" t="s">
        <v>862</v>
      </c>
      <c r="D20" s="15" t="s">
        <v>114</v>
      </c>
      <c r="E20" s="16" t="s">
        <v>122</v>
      </c>
      <c r="F20" s="17" t="s">
        <v>863</v>
      </c>
      <c r="G20" s="45" t="s">
        <v>864</v>
      </c>
      <c r="H20" s="47"/>
      <c r="I20" s="49" t="s">
        <v>105</v>
      </c>
      <c r="J20" s="68" t="s">
        <v>105</v>
      </c>
      <c r="K20" s="39"/>
      <c r="L20" s="17"/>
      <c r="M20" s="17"/>
      <c r="N20" s="17"/>
      <c r="O20" s="17"/>
      <c r="P20" s="17"/>
      <c r="Q20" s="41">
        <v>1</v>
      </c>
      <c r="R20" s="43" t="s">
        <v>1171</v>
      </c>
      <c r="S20" s="43">
        <f t="shared" si="4"/>
        <v>1</v>
      </c>
      <c r="T20" s="39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>
        <v>1</v>
      </c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</row>
    <row r="21" spans="1:246" ht="12.75" customHeight="1" x14ac:dyDescent="0.2">
      <c r="A21" s="14">
        <v>3327</v>
      </c>
      <c r="B21" s="53">
        <v>37253</v>
      </c>
      <c r="C21" s="50" t="s">
        <v>884</v>
      </c>
      <c r="D21" s="15" t="s">
        <v>114</v>
      </c>
      <c r="E21" s="16" t="s">
        <v>122</v>
      </c>
      <c r="F21" s="17" t="s">
        <v>885</v>
      </c>
      <c r="G21" s="45" t="s">
        <v>886</v>
      </c>
      <c r="H21" s="47"/>
      <c r="I21" s="49" t="s">
        <v>105</v>
      </c>
      <c r="J21" s="68" t="s">
        <v>105</v>
      </c>
      <c r="K21" s="39"/>
      <c r="L21" s="17"/>
      <c r="M21" s="17"/>
      <c r="N21" s="17"/>
      <c r="O21" s="17"/>
      <c r="P21" s="17"/>
      <c r="Q21" s="41">
        <v>1</v>
      </c>
      <c r="R21" s="43" t="s">
        <v>1171</v>
      </c>
      <c r="S21" s="43">
        <f t="shared" si="4"/>
        <v>1</v>
      </c>
      <c r="T21" s="39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>
        <v>1</v>
      </c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</row>
    <row r="22" spans="1:246" ht="12.75" customHeight="1" x14ac:dyDescent="0.2">
      <c r="A22" s="14">
        <v>3328</v>
      </c>
      <c r="B22" s="53">
        <v>37253</v>
      </c>
      <c r="C22" s="50" t="s">
        <v>903</v>
      </c>
      <c r="D22" s="15" t="s">
        <v>114</v>
      </c>
      <c r="E22" s="16" t="s">
        <v>122</v>
      </c>
      <c r="F22" s="17" t="s">
        <v>904</v>
      </c>
      <c r="G22" s="45" t="s">
        <v>905</v>
      </c>
      <c r="H22" s="47"/>
      <c r="I22" s="49" t="s">
        <v>105</v>
      </c>
      <c r="J22" s="68" t="s">
        <v>105</v>
      </c>
      <c r="K22" s="39"/>
      <c r="L22" s="17"/>
      <c r="M22" s="17"/>
      <c r="N22" s="17"/>
      <c r="O22" s="17"/>
      <c r="P22" s="17"/>
      <c r="Q22" s="41">
        <v>1</v>
      </c>
      <c r="R22" s="43" t="s">
        <v>1171</v>
      </c>
      <c r="S22" s="43">
        <f t="shared" si="4"/>
        <v>1</v>
      </c>
      <c r="T22" s="39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>
        <v>1</v>
      </c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</row>
    <row r="23" spans="1:246" s="18" customFormat="1" ht="12.75" customHeight="1" x14ac:dyDescent="0.2">
      <c r="A23" s="14">
        <v>3329</v>
      </c>
      <c r="B23" s="53">
        <v>37253</v>
      </c>
      <c r="C23" s="50" t="s">
        <v>919</v>
      </c>
      <c r="D23" s="15" t="s">
        <v>114</v>
      </c>
      <c r="E23" s="16" t="s">
        <v>920</v>
      </c>
      <c r="F23" s="17" t="s">
        <v>921</v>
      </c>
      <c r="G23" s="45" t="s">
        <v>922</v>
      </c>
      <c r="H23" s="47"/>
      <c r="I23" s="49" t="s">
        <v>105</v>
      </c>
      <c r="J23" s="68" t="s">
        <v>105</v>
      </c>
      <c r="K23" s="39"/>
      <c r="L23" s="17"/>
      <c r="M23" s="17"/>
      <c r="N23" s="17"/>
      <c r="O23" s="17"/>
      <c r="P23" s="17"/>
      <c r="Q23" s="41">
        <v>1</v>
      </c>
      <c r="R23" s="43" t="s">
        <v>1171</v>
      </c>
      <c r="S23" s="43">
        <f t="shared" si="4"/>
        <v>1</v>
      </c>
      <c r="T23" s="39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>
        <v>1</v>
      </c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</row>
    <row r="24" spans="1:246" s="18" customFormat="1" ht="12.75" customHeight="1" x14ac:dyDescent="0.2">
      <c r="A24" s="14">
        <v>3330</v>
      </c>
      <c r="B24" s="53">
        <v>37253</v>
      </c>
      <c r="C24" s="50" t="s">
        <v>929</v>
      </c>
      <c r="D24" s="15" t="s">
        <v>114</v>
      </c>
      <c r="E24" s="16" t="s">
        <v>122</v>
      </c>
      <c r="F24" s="17" t="s">
        <v>930</v>
      </c>
      <c r="G24" s="45" t="s">
        <v>931</v>
      </c>
      <c r="H24" s="47"/>
      <c r="I24" s="49" t="s">
        <v>106</v>
      </c>
      <c r="J24" s="68" t="s">
        <v>932</v>
      </c>
      <c r="K24" s="39"/>
      <c r="L24" s="17"/>
      <c r="M24" s="17"/>
      <c r="N24" s="17"/>
      <c r="O24" s="17"/>
      <c r="P24" s="17"/>
      <c r="Q24" s="41">
        <v>1</v>
      </c>
      <c r="R24" s="43" t="s">
        <v>1171</v>
      </c>
      <c r="S24" s="43">
        <f t="shared" si="4"/>
        <v>1</v>
      </c>
      <c r="T24" s="39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>
        <v>1</v>
      </c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</row>
    <row r="25" spans="1:246" s="18" customFormat="1" ht="12.75" customHeight="1" x14ac:dyDescent="0.2">
      <c r="A25" s="14">
        <v>3331</v>
      </c>
      <c r="B25" s="53">
        <v>37253</v>
      </c>
      <c r="C25" s="50" t="s">
        <v>940</v>
      </c>
      <c r="D25" s="15" t="s">
        <v>114</v>
      </c>
      <c r="E25" s="16" t="s">
        <v>176</v>
      </c>
      <c r="F25" s="17" t="s">
        <v>941</v>
      </c>
      <c r="G25" s="45" t="s">
        <v>942</v>
      </c>
      <c r="H25" s="47"/>
      <c r="I25" s="49" t="s">
        <v>105</v>
      </c>
      <c r="J25" s="68" t="s">
        <v>105</v>
      </c>
      <c r="K25" s="39"/>
      <c r="L25" s="17"/>
      <c r="M25" s="17"/>
      <c r="N25" s="17"/>
      <c r="O25" s="17"/>
      <c r="P25" s="17"/>
      <c r="Q25" s="41">
        <v>1</v>
      </c>
      <c r="R25" s="43" t="s">
        <v>1171</v>
      </c>
      <c r="S25" s="43">
        <f t="shared" si="4"/>
        <v>1</v>
      </c>
      <c r="T25" s="39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>
        <v>1</v>
      </c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</row>
    <row r="26" spans="1:246" s="20" customFormat="1" ht="12.75" customHeight="1" thickBot="1" x14ac:dyDescent="0.25">
      <c r="A26" s="14">
        <v>3332</v>
      </c>
      <c r="B26" s="53">
        <v>37253</v>
      </c>
      <c r="C26" s="50" t="s">
        <v>950</v>
      </c>
      <c r="D26" s="15" t="s">
        <v>114</v>
      </c>
      <c r="E26" s="16" t="s">
        <v>122</v>
      </c>
      <c r="F26" s="17" t="s">
        <v>951</v>
      </c>
      <c r="G26" s="45" t="s">
        <v>952</v>
      </c>
      <c r="H26" s="47"/>
      <c r="I26" s="49" t="s">
        <v>105</v>
      </c>
      <c r="J26" s="68" t="s">
        <v>105</v>
      </c>
      <c r="K26" s="39"/>
      <c r="L26" s="17"/>
      <c r="M26" s="17"/>
      <c r="N26" s="17"/>
      <c r="O26" s="17"/>
      <c r="P26" s="17"/>
      <c r="Q26" s="41">
        <v>1</v>
      </c>
      <c r="R26" s="43" t="s">
        <v>1171</v>
      </c>
      <c r="S26" s="43">
        <f t="shared" si="4"/>
        <v>6</v>
      </c>
      <c r="T26" s="39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>
        <v>1</v>
      </c>
      <c r="AW26" s="17"/>
      <c r="AX26" s="17"/>
      <c r="AY26" s="17"/>
      <c r="AZ26" s="17"/>
      <c r="BA26" s="17"/>
      <c r="BB26" s="17"/>
      <c r="BC26" s="17"/>
      <c r="BD26" s="17"/>
      <c r="BE26" s="17">
        <v>1</v>
      </c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>
        <v>1</v>
      </c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>
        <v>1</v>
      </c>
      <c r="DG26" s="17">
        <v>1</v>
      </c>
      <c r="DH26" s="17"/>
      <c r="DI26" s="17"/>
      <c r="DJ26" s="17"/>
      <c r="DK26" s="17"/>
      <c r="DL26" s="17"/>
      <c r="DM26" s="17">
        <v>1</v>
      </c>
      <c r="DN26" s="17"/>
      <c r="DO26" s="17"/>
      <c r="DP26" s="17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</row>
    <row r="27" spans="1:246" s="19" customFormat="1" ht="12.75" customHeight="1" x14ac:dyDescent="0.2">
      <c r="A27" s="14">
        <v>3333</v>
      </c>
      <c r="B27" s="53">
        <v>37253</v>
      </c>
      <c r="C27" s="50" t="s">
        <v>960</v>
      </c>
      <c r="D27" s="15" t="s">
        <v>114</v>
      </c>
      <c r="E27" s="16" t="s">
        <v>207</v>
      </c>
      <c r="F27" s="17" t="s">
        <v>961</v>
      </c>
      <c r="G27" s="45" t="s">
        <v>962</v>
      </c>
      <c r="H27" s="47"/>
      <c r="I27" s="49" t="s">
        <v>105</v>
      </c>
      <c r="J27" s="68" t="s">
        <v>105</v>
      </c>
      <c r="K27" s="39"/>
      <c r="L27" s="17"/>
      <c r="M27" s="17"/>
      <c r="N27" s="17"/>
      <c r="O27" s="17"/>
      <c r="P27" s="17"/>
      <c r="Q27" s="41">
        <v>1</v>
      </c>
      <c r="R27" s="43" t="s">
        <v>1171</v>
      </c>
      <c r="S27" s="43">
        <f t="shared" si="4"/>
        <v>4</v>
      </c>
      <c r="T27" s="39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>
        <v>1</v>
      </c>
      <c r="AW27" s="17"/>
      <c r="AX27" s="17"/>
      <c r="AY27" s="17"/>
      <c r="AZ27" s="17"/>
      <c r="BA27" s="17"/>
      <c r="BB27" s="17"/>
      <c r="BC27" s="17"/>
      <c r="BD27" s="17"/>
      <c r="BE27" s="17">
        <v>1</v>
      </c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>
        <v>1</v>
      </c>
      <c r="DG27" s="17"/>
      <c r="DH27" s="17"/>
      <c r="DI27" s="17"/>
      <c r="DJ27" s="17"/>
      <c r="DK27" s="17"/>
      <c r="DL27" s="17"/>
      <c r="DM27" s="17">
        <v>1</v>
      </c>
      <c r="DN27" s="17"/>
      <c r="DO27" s="17"/>
      <c r="DP27" s="17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</row>
    <row r="28" spans="1:246" s="18" customFormat="1" ht="12.75" customHeight="1" x14ac:dyDescent="0.2">
      <c r="A28" s="14">
        <v>3335</v>
      </c>
      <c r="B28" s="53">
        <v>37253</v>
      </c>
      <c r="C28" s="50" t="s">
        <v>971</v>
      </c>
      <c r="D28" s="15" t="s">
        <v>114</v>
      </c>
      <c r="E28" s="16" t="s">
        <v>172</v>
      </c>
      <c r="F28" s="17" t="s">
        <v>972</v>
      </c>
      <c r="G28" s="45" t="s">
        <v>973</v>
      </c>
      <c r="H28" s="47"/>
      <c r="I28" s="49" t="s">
        <v>105</v>
      </c>
      <c r="J28" s="68" t="s">
        <v>105</v>
      </c>
      <c r="K28" s="39"/>
      <c r="L28" s="17"/>
      <c r="M28" s="17"/>
      <c r="N28" s="17"/>
      <c r="O28" s="17"/>
      <c r="P28" s="17"/>
      <c r="Q28" s="41">
        <v>1</v>
      </c>
      <c r="R28" s="43" t="s">
        <v>1171</v>
      </c>
      <c r="S28" s="43">
        <f t="shared" si="4"/>
        <v>1</v>
      </c>
      <c r="T28" s="39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>
        <v>1</v>
      </c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</row>
    <row r="29" spans="1:246" s="18" customFormat="1" ht="12.75" customHeight="1" x14ac:dyDescent="0.2">
      <c r="A29" s="14">
        <v>3337</v>
      </c>
      <c r="B29" s="53">
        <v>37253</v>
      </c>
      <c r="C29" s="50" t="s">
        <v>987</v>
      </c>
      <c r="D29" s="15" t="s">
        <v>114</v>
      </c>
      <c r="E29" s="16" t="s">
        <v>122</v>
      </c>
      <c r="F29" s="17" t="s">
        <v>988</v>
      </c>
      <c r="G29" s="45" t="s">
        <v>989</v>
      </c>
      <c r="H29" s="47"/>
      <c r="I29" s="49" t="s">
        <v>105</v>
      </c>
      <c r="J29" s="68" t="s">
        <v>105</v>
      </c>
      <c r="K29" s="39"/>
      <c r="L29" s="17"/>
      <c r="M29" s="17"/>
      <c r="N29" s="17"/>
      <c r="O29" s="17"/>
      <c r="P29" s="17"/>
      <c r="Q29" s="41">
        <v>1</v>
      </c>
      <c r="R29" s="43" t="s">
        <v>1171</v>
      </c>
      <c r="S29" s="43">
        <f t="shared" si="4"/>
        <v>1</v>
      </c>
      <c r="T29" s="39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>
        <v>1</v>
      </c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</row>
    <row r="30" spans="1:246" s="18" customFormat="1" ht="12.75" customHeight="1" x14ac:dyDescent="0.2">
      <c r="A30" s="14">
        <v>3338</v>
      </c>
      <c r="B30" s="53">
        <v>37253</v>
      </c>
      <c r="C30" s="50" t="s">
        <v>872</v>
      </c>
      <c r="D30" s="15" t="s">
        <v>114</v>
      </c>
      <c r="E30" s="16" t="s">
        <v>1125</v>
      </c>
      <c r="F30" s="17" t="s">
        <v>997</v>
      </c>
      <c r="G30" s="45" t="s">
        <v>998</v>
      </c>
      <c r="H30" s="47" t="s">
        <v>999</v>
      </c>
      <c r="I30" s="49" t="s">
        <v>105</v>
      </c>
      <c r="J30" s="68" t="s">
        <v>105</v>
      </c>
      <c r="K30" s="39"/>
      <c r="L30" s="17"/>
      <c r="M30" s="17"/>
      <c r="N30" s="17"/>
      <c r="O30" s="17"/>
      <c r="P30" s="17"/>
      <c r="Q30" s="41">
        <v>1</v>
      </c>
      <c r="R30" s="43" t="s">
        <v>1171</v>
      </c>
      <c r="S30" s="43">
        <f t="shared" si="4"/>
        <v>1</v>
      </c>
      <c r="T30" s="39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>
        <v>1</v>
      </c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</row>
    <row r="31" spans="1:246" s="18" customFormat="1" ht="12.75" customHeight="1" x14ac:dyDescent="0.2">
      <c r="A31" s="14">
        <v>3339</v>
      </c>
      <c r="B31" s="53">
        <v>37253</v>
      </c>
      <c r="C31" s="50" t="s">
        <v>1008</v>
      </c>
      <c r="D31" s="15" t="s">
        <v>114</v>
      </c>
      <c r="E31" s="16" t="s">
        <v>230</v>
      </c>
      <c r="F31" s="17" t="s">
        <v>1009</v>
      </c>
      <c r="G31" s="45" t="s">
        <v>1010</v>
      </c>
      <c r="H31" s="47"/>
      <c r="I31" s="49" t="s">
        <v>105</v>
      </c>
      <c r="J31" s="68" t="s">
        <v>105</v>
      </c>
      <c r="K31" s="39"/>
      <c r="L31" s="17"/>
      <c r="M31" s="17"/>
      <c r="N31" s="17"/>
      <c r="O31" s="17"/>
      <c r="P31" s="17"/>
      <c r="Q31" s="41">
        <v>1</v>
      </c>
      <c r="R31" s="43" t="s">
        <v>1171</v>
      </c>
      <c r="S31" s="43">
        <f t="shared" si="4"/>
        <v>1</v>
      </c>
      <c r="T31" s="39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>
        <v>1</v>
      </c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</row>
    <row r="32" spans="1:246" s="18" customFormat="1" ht="12.75" customHeight="1" x14ac:dyDescent="0.2">
      <c r="A32" s="14">
        <v>3340</v>
      </c>
      <c r="B32" s="53">
        <v>37315</v>
      </c>
      <c r="C32" s="50" t="s">
        <v>118</v>
      </c>
      <c r="D32" s="15" t="s">
        <v>114</v>
      </c>
      <c r="E32" s="16" t="s">
        <v>737</v>
      </c>
      <c r="F32" s="17" t="s">
        <v>119</v>
      </c>
      <c r="G32" s="45" t="s">
        <v>120</v>
      </c>
      <c r="H32" s="47"/>
      <c r="I32" s="49" t="s">
        <v>105</v>
      </c>
      <c r="J32" s="68" t="s">
        <v>105</v>
      </c>
      <c r="K32" s="39"/>
      <c r="L32" s="17"/>
      <c r="M32" s="17"/>
      <c r="N32" s="17"/>
      <c r="O32" s="17"/>
      <c r="P32" s="17"/>
      <c r="Q32" s="41">
        <v>1</v>
      </c>
      <c r="R32" s="43" t="s">
        <v>1171</v>
      </c>
      <c r="S32" s="43">
        <f t="shared" si="4"/>
        <v>1</v>
      </c>
      <c r="T32" s="39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>
        <v>1</v>
      </c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</row>
    <row r="33" spans="1:246" s="18" customFormat="1" ht="12.75" customHeight="1" x14ac:dyDescent="0.2">
      <c r="A33" s="14">
        <v>3341</v>
      </c>
      <c r="B33" s="53">
        <v>37322</v>
      </c>
      <c r="C33" s="50" t="s">
        <v>187</v>
      </c>
      <c r="D33" s="15" t="s">
        <v>114</v>
      </c>
      <c r="E33" s="16" t="s">
        <v>122</v>
      </c>
      <c r="F33" s="17" t="s">
        <v>188</v>
      </c>
      <c r="G33" s="45" t="s">
        <v>189</v>
      </c>
      <c r="H33" s="47"/>
      <c r="I33" s="49" t="s">
        <v>105</v>
      </c>
      <c r="J33" s="68" t="s">
        <v>105</v>
      </c>
      <c r="K33" s="39"/>
      <c r="L33" s="17"/>
      <c r="M33" s="17"/>
      <c r="N33" s="17"/>
      <c r="O33" s="17"/>
      <c r="P33" s="17"/>
      <c r="Q33" s="41">
        <v>1</v>
      </c>
      <c r="R33" s="43" t="s">
        <v>1171</v>
      </c>
      <c r="S33" s="43">
        <f t="shared" si="4"/>
        <v>3</v>
      </c>
      <c r="T33" s="39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>
        <v>1</v>
      </c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>
        <v>1</v>
      </c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>
        <v>1</v>
      </c>
      <c r="DN33" s="17"/>
      <c r="DO33" s="17"/>
      <c r="DP33" s="17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</row>
    <row r="34" spans="1:246" s="18" customFormat="1" ht="12.75" customHeight="1" x14ac:dyDescent="0.2">
      <c r="A34" s="14">
        <v>3342</v>
      </c>
      <c r="B34" s="53">
        <v>37326</v>
      </c>
      <c r="C34" s="50" t="s">
        <v>249</v>
      </c>
      <c r="D34" s="15" t="s">
        <v>114</v>
      </c>
      <c r="E34" s="16" t="s">
        <v>250</v>
      </c>
      <c r="F34" s="17" t="s">
        <v>251</v>
      </c>
      <c r="G34" s="45" t="s">
        <v>252</v>
      </c>
      <c r="H34" s="47" t="s">
        <v>253</v>
      </c>
      <c r="I34" s="49" t="s">
        <v>105</v>
      </c>
      <c r="J34" s="68" t="s">
        <v>105</v>
      </c>
      <c r="K34" s="39"/>
      <c r="L34" s="17"/>
      <c r="M34" s="17"/>
      <c r="N34" s="17"/>
      <c r="O34" s="17"/>
      <c r="P34" s="17"/>
      <c r="Q34" s="41">
        <v>1</v>
      </c>
      <c r="R34" s="43" t="s">
        <v>1171</v>
      </c>
      <c r="S34" s="43">
        <f t="shared" si="4"/>
        <v>1</v>
      </c>
      <c r="T34" s="39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>
        <v>1</v>
      </c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</row>
    <row r="35" spans="1:246" s="18" customFormat="1" ht="12.75" customHeight="1" x14ac:dyDescent="0.2">
      <c r="A35" s="14">
        <v>3343</v>
      </c>
      <c r="B35" s="53">
        <v>37326</v>
      </c>
      <c r="C35" s="50" t="s">
        <v>306</v>
      </c>
      <c r="D35" s="15" t="s">
        <v>114</v>
      </c>
      <c r="E35" s="16" t="s">
        <v>307</v>
      </c>
      <c r="F35" s="17" t="s">
        <v>308</v>
      </c>
      <c r="G35" s="45" t="s">
        <v>309</v>
      </c>
      <c r="H35" s="47"/>
      <c r="I35" s="49" t="s">
        <v>105</v>
      </c>
      <c r="J35" s="68" t="s">
        <v>105</v>
      </c>
      <c r="K35" s="39"/>
      <c r="L35" s="17"/>
      <c r="M35" s="17"/>
      <c r="N35" s="17"/>
      <c r="O35" s="17"/>
      <c r="P35" s="17"/>
      <c r="Q35" s="41">
        <v>1</v>
      </c>
      <c r="R35" s="43" t="s">
        <v>1171</v>
      </c>
      <c r="S35" s="43">
        <f t="shared" si="4"/>
        <v>1</v>
      </c>
      <c r="T35" s="39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>
        <v>1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</row>
    <row r="36" spans="1:246" s="18" customFormat="1" ht="12.75" customHeight="1" x14ac:dyDescent="0.2">
      <c r="A36" s="14">
        <v>3344</v>
      </c>
      <c r="B36" s="53">
        <v>37326</v>
      </c>
      <c r="C36" s="50" t="s">
        <v>362</v>
      </c>
      <c r="D36" s="15" t="s">
        <v>114</v>
      </c>
      <c r="E36" s="16" t="s">
        <v>122</v>
      </c>
      <c r="F36" s="17" t="s">
        <v>363</v>
      </c>
      <c r="G36" s="45" t="s">
        <v>364</v>
      </c>
      <c r="H36" s="47"/>
      <c r="I36" s="49" t="s">
        <v>105</v>
      </c>
      <c r="J36" s="68" t="s">
        <v>105</v>
      </c>
      <c r="K36" s="39"/>
      <c r="L36" s="17"/>
      <c r="M36" s="17"/>
      <c r="N36" s="17"/>
      <c r="O36" s="17"/>
      <c r="P36" s="17"/>
      <c r="Q36" s="41">
        <v>1</v>
      </c>
      <c r="R36" s="43" t="s">
        <v>1171</v>
      </c>
      <c r="S36" s="43">
        <f t="shared" si="4"/>
        <v>2</v>
      </c>
      <c r="T36" s="39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>
        <v>1</v>
      </c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>
        <v>1</v>
      </c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</row>
    <row r="37" spans="1:246" s="18" customFormat="1" ht="12.75" customHeight="1" x14ac:dyDescent="0.2">
      <c r="A37" s="14">
        <v>3346</v>
      </c>
      <c r="B37" s="53">
        <v>37330</v>
      </c>
      <c r="C37" s="50" t="s">
        <v>470</v>
      </c>
      <c r="D37" s="15" t="s">
        <v>114</v>
      </c>
      <c r="E37" s="16" t="s">
        <v>471</v>
      </c>
      <c r="F37" s="17" t="s">
        <v>472</v>
      </c>
      <c r="G37" s="45" t="s">
        <v>473</v>
      </c>
      <c r="H37" s="47"/>
      <c r="I37" s="49" t="s">
        <v>105</v>
      </c>
      <c r="J37" s="68" t="s">
        <v>105</v>
      </c>
      <c r="K37" s="39"/>
      <c r="L37" s="17"/>
      <c r="M37" s="17"/>
      <c r="N37" s="17"/>
      <c r="O37" s="17"/>
      <c r="P37" s="17"/>
      <c r="Q37" s="41">
        <v>1</v>
      </c>
      <c r="R37" s="43" t="s">
        <v>1171</v>
      </c>
      <c r="S37" s="43">
        <f t="shared" si="4"/>
        <v>1</v>
      </c>
      <c r="T37" s="39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>
        <v>1</v>
      </c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</row>
    <row r="38" spans="1:246" s="18" customFormat="1" ht="12.75" customHeight="1" x14ac:dyDescent="0.2">
      <c r="A38" s="14">
        <v>3347</v>
      </c>
      <c r="B38" s="53">
        <v>37336</v>
      </c>
      <c r="C38" s="50" t="s">
        <v>521</v>
      </c>
      <c r="D38" s="15" t="s">
        <v>114</v>
      </c>
      <c r="E38" s="16" t="s">
        <v>1126</v>
      </c>
      <c r="F38" s="17" t="s">
        <v>522</v>
      </c>
      <c r="G38" s="45" t="s">
        <v>523</v>
      </c>
      <c r="H38" s="47"/>
      <c r="I38" s="49" t="s">
        <v>105</v>
      </c>
      <c r="J38" s="68" t="s">
        <v>105</v>
      </c>
      <c r="K38" s="39"/>
      <c r="L38" s="17"/>
      <c r="M38" s="17"/>
      <c r="N38" s="17"/>
      <c r="O38" s="17"/>
      <c r="P38" s="17"/>
      <c r="Q38" s="41">
        <v>1</v>
      </c>
      <c r="R38" s="43" t="s">
        <v>1171</v>
      </c>
      <c r="S38" s="43">
        <f t="shared" si="4"/>
        <v>1</v>
      </c>
      <c r="T38" s="39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>
        <v>1</v>
      </c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</row>
    <row r="39" spans="1:246" s="18" customFormat="1" ht="12.75" customHeight="1" x14ac:dyDescent="0.2">
      <c r="A39" s="14">
        <v>3348</v>
      </c>
      <c r="B39" s="53">
        <v>37336</v>
      </c>
      <c r="C39" s="50" t="s">
        <v>561</v>
      </c>
      <c r="D39" s="15" t="s">
        <v>114</v>
      </c>
      <c r="E39" s="16" t="s">
        <v>562</v>
      </c>
      <c r="F39" s="17" t="s">
        <v>508</v>
      </c>
      <c r="G39" s="45" t="s">
        <v>563</v>
      </c>
      <c r="H39" s="47"/>
      <c r="I39" s="49" t="s">
        <v>105</v>
      </c>
      <c r="J39" s="68" t="s">
        <v>105</v>
      </c>
      <c r="K39" s="39"/>
      <c r="L39" s="17"/>
      <c r="M39" s="17"/>
      <c r="N39" s="17"/>
      <c r="O39" s="17"/>
      <c r="P39" s="17"/>
      <c r="Q39" s="41">
        <v>1</v>
      </c>
      <c r="R39" s="43" t="s">
        <v>1171</v>
      </c>
      <c r="S39" s="43">
        <f t="shared" si="4"/>
        <v>1</v>
      </c>
      <c r="T39" s="39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>
        <v>1</v>
      </c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s="18" customFormat="1" ht="12.75" customHeight="1" x14ac:dyDescent="0.2">
      <c r="A40" s="14">
        <v>3349</v>
      </c>
      <c r="B40" s="53">
        <v>37336</v>
      </c>
      <c r="C40" s="50" t="s">
        <v>607</v>
      </c>
      <c r="D40" s="15" t="s">
        <v>114</v>
      </c>
      <c r="E40" s="16" t="s">
        <v>608</v>
      </c>
      <c r="F40" s="17" t="s">
        <v>609</v>
      </c>
      <c r="G40" s="45" t="s">
        <v>610</v>
      </c>
      <c r="H40" s="47" t="s">
        <v>1167</v>
      </c>
      <c r="I40" s="49" t="s">
        <v>105</v>
      </c>
      <c r="J40" s="68" t="s">
        <v>105</v>
      </c>
      <c r="K40" s="39"/>
      <c r="L40" s="17"/>
      <c r="M40" s="17"/>
      <c r="N40" s="17"/>
      <c r="O40" s="17"/>
      <c r="P40" s="17"/>
      <c r="Q40" s="41">
        <v>1</v>
      </c>
      <c r="R40" s="43" t="s">
        <v>1171</v>
      </c>
      <c r="S40" s="43">
        <f t="shared" si="4"/>
        <v>2</v>
      </c>
      <c r="T40" s="39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>
        <v>1</v>
      </c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>
        <v>1</v>
      </c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</row>
    <row r="41" spans="1:246" s="18" customFormat="1" ht="12.75" customHeight="1" x14ac:dyDescent="0.2">
      <c r="A41" s="14">
        <v>3350</v>
      </c>
      <c r="B41" s="53">
        <v>37336</v>
      </c>
      <c r="C41" s="50" t="s">
        <v>647</v>
      </c>
      <c r="D41" s="15" t="s">
        <v>114</v>
      </c>
      <c r="E41" s="16" t="s">
        <v>648</v>
      </c>
      <c r="F41" s="17" t="s">
        <v>649</v>
      </c>
      <c r="G41" s="45" t="s">
        <v>650</v>
      </c>
      <c r="H41" s="47"/>
      <c r="I41" s="49" t="s">
        <v>105</v>
      </c>
      <c r="J41" s="68" t="s">
        <v>105</v>
      </c>
      <c r="K41" s="39"/>
      <c r="L41" s="17"/>
      <c r="M41" s="17"/>
      <c r="N41" s="17"/>
      <c r="O41" s="17"/>
      <c r="P41" s="17"/>
      <c r="Q41" s="41">
        <v>1</v>
      </c>
      <c r="R41" s="43" t="s">
        <v>1171</v>
      </c>
      <c r="S41" s="43">
        <f t="shared" si="4"/>
        <v>1</v>
      </c>
      <c r="T41" s="39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>
        <v>1</v>
      </c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</row>
    <row r="42" spans="1:246" s="18" customFormat="1" ht="12.75" customHeight="1" x14ac:dyDescent="0.2">
      <c r="A42" s="14">
        <v>451</v>
      </c>
      <c r="B42" s="53">
        <v>37351</v>
      </c>
      <c r="C42" s="50" t="s">
        <v>686</v>
      </c>
      <c r="D42" s="15" t="s">
        <v>114</v>
      </c>
      <c r="E42" s="16" t="s">
        <v>122</v>
      </c>
      <c r="F42" s="17" t="s">
        <v>687</v>
      </c>
      <c r="G42" s="45" t="s">
        <v>688</v>
      </c>
      <c r="H42" s="47"/>
      <c r="I42" s="49" t="s">
        <v>106</v>
      </c>
      <c r="J42" s="68" t="s">
        <v>689</v>
      </c>
      <c r="K42" s="39"/>
      <c r="L42" s="17"/>
      <c r="M42" s="17"/>
      <c r="N42" s="17"/>
      <c r="O42" s="17"/>
      <c r="P42" s="17"/>
      <c r="Q42" s="41">
        <v>1</v>
      </c>
      <c r="R42" s="43" t="s">
        <v>1171</v>
      </c>
      <c r="S42" s="43">
        <f t="shared" si="4"/>
        <v>7</v>
      </c>
      <c r="T42" s="39"/>
      <c r="U42" s="17"/>
      <c r="V42" s="17"/>
      <c r="W42" s="17"/>
      <c r="X42" s="17"/>
      <c r="Y42" s="17"/>
      <c r="Z42" s="17"/>
      <c r="AA42" s="17"/>
      <c r="AB42" s="17">
        <v>1</v>
      </c>
      <c r="AC42" s="17"/>
      <c r="AD42" s="17">
        <v>1</v>
      </c>
      <c r="AE42" s="17">
        <v>1</v>
      </c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>
        <v>1</v>
      </c>
      <c r="AW42" s="17"/>
      <c r="AX42" s="17"/>
      <c r="AY42" s="17"/>
      <c r="AZ42" s="17">
        <v>1</v>
      </c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>
        <v>1</v>
      </c>
      <c r="DH42" s="17"/>
      <c r="DI42" s="17"/>
      <c r="DJ42" s="17"/>
      <c r="DK42" s="17"/>
      <c r="DL42" s="17"/>
      <c r="DM42" s="17">
        <v>1</v>
      </c>
      <c r="DN42" s="17"/>
      <c r="DO42" s="17"/>
      <c r="DP42" s="17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</row>
    <row r="43" spans="1:246" s="18" customFormat="1" ht="12.75" customHeight="1" x14ac:dyDescent="0.2">
      <c r="A43" s="14">
        <v>452</v>
      </c>
      <c r="B43" s="53">
        <v>37351</v>
      </c>
      <c r="C43" s="50" t="s">
        <v>722</v>
      </c>
      <c r="D43" s="15" t="s">
        <v>114</v>
      </c>
      <c r="E43" s="16" t="s">
        <v>122</v>
      </c>
      <c r="F43" s="17" t="s">
        <v>723</v>
      </c>
      <c r="G43" s="45" t="s">
        <v>724</v>
      </c>
      <c r="H43" s="47"/>
      <c r="I43" s="49" t="s">
        <v>105</v>
      </c>
      <c r="J43" s="68" t="s">
        <v>105</v>
      </c>
      <c r="K43" s="39"/>
      <c r="L43" s="17"/>
      <c r="M43" s="17"/>
      <c r="N43" s="17"/>
      <c r="O43" s="17"/>
      <c r="P43" s="17"/>
      <c r="Q43" s="41">
        <v>1</v>
      </c>
      <c r="R43" s="43" t="s">
        <v>1171</v>
      </c>
      <c r="S43" s="43">
        <f t="shared" si="4"/>
        <v>3</v>
      </c>
      <c r="T43" s="39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>
        <v>1</v>
      </c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>
        <v>1</v>
      </c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>
        <v>1</v>
      </c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</row>
    <row r="44" spans="1:246" s="18" customFormat="1" ht="12.75" customHeight="1" x14ac:dyDescent="0.2">
      <c r="A44" s="14">
        <v>453</v>
      </c>
      <c r="B44" s="53">
        <v>37351</v>
      </c>
      <c r="C44" s="50" t="s">
        <v>751</v>
      </c>
      <c r="D44" s="15" t="s">
        <v>114</v>
      </c>
      <c r="E44" s="16" t="s">
        <v>1127</v>
      </c>
      <c r="F44" s="17" t="s">
        <v>752</v>
      </c>
      <c r="G44" s="45" t="s">
        <v>753</v>
      </c>
      <c r="H44" s="47"/>
      <c r="I44" s="49" t="s">
        <v>105</v>
      </c>
      <c r="J44" s="68" t="s">
        <v>105</v>
      </c>
      <c r="K44" s="39"/>
      <c r="L44" s="17"/>
      <c r="M44" s="17"/>
      <c r="N44" s="17"/>
      <c r="O44" s="17"/>
      <c r="P44" s="17"/>
      <c r="Q44" s="41">
        <v>1</v>
      </c>
      <c r="R44" s="43" t="s">
        <v>1171</v>
      </c>
      <c r="S44" s="43">
        <f t="shared" si="4"/>
        <v>1</v>
      </c>
      <c r="T44" s="39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>
        <v>1</v>
      </c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</row>
    <row r="45" spans="1:246" s="18" customFormat="1" ht="12.75" customHeight="1" x14ac:dyDescent="0.2">
      <c r="A45" s="14">
        <v>454</v>
      </c>
      <c r="B45" s="53">
        <v>37351</v>
      </c>
      <c r="C45" s="50" t="s">
        <v>778</v>
      </c>
      <c r="D45" s="15" t="s">
        <v>114</v>
      </c>
      <c r="E45" s="16" t="s">
        <v>779</v>
      </c>
      <c r="F45" s="17" t="s">
        <v>780</v>
      </c>
      <c r="G45" s="45" t="s">
        <v>781</v>
      </c>
      <c r="H45" s="47" t="s">
        <v>1166</v>
      </c>
      <c r="I45" s="49" t="s">
        <v>105</v>
      </c>
      <c r="J45" s="68" t="s">
        <v>105</v>
      </c>
      <c r="K45" s="39"/>
      <c r="L45" s="17"/>
      <c r="M45" s="17"/>
      <c r="N45" s="17"/>
      <c r="O45" s="17"/>
      <c r="P45" s="17"/>
      <c r="Q45" s="41">
        <v>1</v>
      </c>
      <c r="R45" s="43" t="s">
        <v>1171</v>
      </c>
      <c r="S45" s="43">
        <f t="shared" si="4"/>
        <v>1</v>
      </c>
      <c r="T45" s="39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>
        <v>1</v>
      </c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</row>
    <row r="46" spans="1:246" s="18" customFormat="1" ht="12.75" customHeight="1" x14ac:dyDescent="0.2">
      <c r="A46" s="14">
        <v>455</v>
      </c>
      <c r="B46" s="53">
        <v>37351</v>
      </c>
      <c r="C46" s="50" t="s">
        <v>804</v>
      </c>
      <c r="D46" s="15" t="s">
        <v>114</v>
      </c>
      <c r="E46" s="16" t="s">
        <v>1128</v>
      </c>
      <c r="F46" s="17" t="s">
        <v>805</v>
      </c>
      <c r="G46" s="45" t="s">
        <v>806</v>
      </c>
      <c r="H46" s="47"/>
      <c r="I46" s="49" t="s">
        <v>105</v>
      </c>
      <c r="J46" s="68" t="s">
        <v>105</v>
      </c>
      <c r="K46" s="39"/>
      <c r="L46" s="17"/>
      <c r="M46" s="17"/>
      <c r="N46" s="17"/>
      <c r="O46" s="17"/>
      <c r="P46" s="17"/>
      <c r="Q46" s="41">
        <v>1</v>
      </c>
      <c r="R46" s="43" t="s">
        <v>1171</v>
      </c>
      <c r="S46" s="43">
        <f t="shared" si="4"/>
        <v>1</v>
      </c>
      <c r="T46" s="39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>
        <v>1</v>
      </c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</row>
    <row r="47" spans="1:246" s="18" customFormat="1" ht="12.75" customHeight="1" x14ac:dyDescent="0.2">
      <c r="A47" s="14">
        <v>456</v>
      </c>
      <c r="B47" s="53">
        <v>37351</v>
      </c>
      <c r="C47" s="50" t="s">
        <v>821</v>
      </c>
      <c r="D47" s="15" t="s">
        <v>114</v>
      </c>
      <c r="E47" s="16" t="s">
        <v>822</v>
      </c>
      <c r="F47" s="17" t="s">
        <v>823</v>
      </c>
      <c r="G47" s="45" t="s">
        <v>824</v>
      </c>
      <c r="H47" s="47"/>
      <c r="I47" s="49" t="s">
        <v>105</v>
      </c>
      <c r="J47" s="68" t="s">
        <v>105</v>
      </c>
      <c r="K47" s="39"/>
      <c r="L47" s="17"/>
      <c r="M47" s="17"/>
      <c r="N47" s="17"/>
      <c r="O47" s="17"/>
      <c r="P47" s="17"/>
      <c r="Q47" s="41">
        <v>1</v>
      </c>
      <c r="R47" s="43" t="s">
        <v>1171</v>
      </c>
      <c r="S47" s="43">
        <f t="shared" si="4"/>
        <v>1</v>
      </c>
      <c r="T47" s="39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>
        <v>1</v>
      </c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</row>
    <row r="48" spans="1:246" s="20" customFormat="1" ht="12.75" customHeight="1" thickBot="1" x14ac:dyDescent="0.25">
      <c r="A48" s="14">
        <v>458</v>
      </c>
      <c r="B48" s="53">
        <v>37351</v>
      </c>
      <c r="C48" s="50" t="s">
        <v>865</v>
      </c>
      <c r="D48" s="15" t="s">
        <v>114</v>
      </c>
      <c r="E48" s="16" t="s">
        <v>562</v>
      </c>
      <c r="F48" s="17" t="s">
        <v>866</v>
      </c>
      <c r="G48" s="45" t="s">
        <v>867</v>
      </c>
      <c r="H48" s="47"/>
      <c r="I48" s="49" t="s">
        <v>105</v>
      </c>
      <c r="J48" s="68" t="s">
        <v>105</v>
      </c>
      <c r="K48" s="39"/>
      <c r="L48" s="17"/>
      <c r="M48" s="17"/>
      <c r="N48" s="17"/>
      <c r="O48" s="17"/>
      <c r="P48" s="17"/>
      <c r="Q48" s="41">
        <v>1</v>
      </c>
      <c r="R48" s="43" t="s">
        <v>1171</v>
      </c>
      <c r="S48" s="43">
        <f t="shared" si="4"/>
        <v>1</v>
      </c>
      <c r="T48" s="39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>
        <v>1</v>
      </c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</row>
    <row r="49" spans="1:246" s="19" customFormat="1" ht="12.75" customHeight="1" x14ac:dyDescent="0.2">
      <c r="A49" s="14">
        <v>459</v>
      </c>
      <c r="B49" s="53">
        <v>37351</v>
      </c>
      <c r="C49" s="50" t="s">
        <v>887</v>
      </c>
      <c r="D49" s="15" t="s">
        <v>114</v>
      </c>
      <c r="E49" s="16" t="s">
        <v>1129</v>
      </c>
      <c r="F49" s="17" t="s">
        <v>888</v>
      </c>
      <c r="G49" s="45" t="s">
        <v>889</v>
      </c>
      <c r="H49" s="47"/>
      <c r="I49" s="49" t="s">
        <v>105</v>
      </c>
      <c r="J49" s="68" t="s">
        <v>105</v>
      </c>
      <c r="K49" s="39"/>
      <c r="L49" s="17"/>
      <c r="M49" s="17"/>
      <c r="N49" s="17"/>
      <c r="O49" s="17"/>
      <c r="P49" s="17"/>
      <c r="Q49" s="41">
        <v>1</v>
      </c>
      <c r="R49" s="43" t="s">
        <v>1171</v>
      </c>
      <c r="S49" s="43">
        <f t="shared" si="4"/>
        <v>1</v>
      </c>
      <c r="T49" s="39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>
        <v>1</v>
      </c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</row>
    <row r="50" spans="1:246" s="18" customFormat="1" ht="12.75" customHeight="1" x14ac:dyDescent="0.2">
      <c r="A50" s="14">
        <v>460</v>
      </c>
      <c r="B50" s="53">
        <v>37351</v>
      </c>
      <c r="C50" s="50" t="s">
        <v>906</v>
      </c>
      <c r="D50" s="15" t="s">
        <v>114</v>
      </c>
      <c r="E50" s="16" t="s">
        <v>122</v>
      </c>
      <c r="F50" s="17" t="s">
        <v>907</v>
      </c>
      <c r="G50" s="45" t="s">
        <v>908</v>
      </c>
      <c r="H50" s="47"/>
      <c r="I50" s="49" t="s">
        <v>105</v>
      </c>
      <c r="J50" s="68" t="s">
        <v>105</v>
      </c>
      <c r="K50" s="39"/>
      <c r="L50" s="17"/>
      <c r="M50" s="17"/>
      <c r="N50" s="17"/>
      <c r="O50" s="17"/>
      <c r="P50" s="17"/>
      <c r="Q50" s="41">
        <v>1</v>
      </c>
      <c r="R50" s="43" t="s">
        <v>1171</v>
      </c>
      <c r="S50" s="43">
        <f t="shared" si="4"/>
        <v>1</v>
      </c>
      <c r="T50" s="39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>
        <v>1</v>
      </c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</row>
    <row r="51" spans="1:246" s="18" customFormat="1" ht="12.75" customHeight="1" x14ac:dyDescent="0.2">
      <c r="A51" s="14">
        <v>462</v>
      </c>
      <c r="B51" s="53">
        <v>37351</v>
      </c>
      <c r="C51" s="50" t="s">
        <v>933</v>
      </c>
      <c r="D51" s="15" t="s">
        <v>114</v>
      </c>
      <c r="E51" s="16" t="s">
        <v>122</v>
      </c>
      <c r="F51" s="17" t="s">
        <v>934</v>
      </c>
      <c r="G51" s="45" t="s">
        <v>935</v>
      </c>
      <c r="H51" s="47"/>
      <c r="I51" s="49" t="s">
        <v>105</v>
      </c>
      <c r="J51" s="68" t="s">
        <v>105</v>
      </c>
      <c r="K51" s="39"/>
      <c r="L51" s="17"/>
      <c r="M51" s="17"/>
      <c r="N51" s="17"/>
      <c r="O51" s="17"/>
      <c r="P51" s="17"/>
      <c r="Q51" s="41">
        <v>1</v>
      </c>
      <c r="R51" s="43" t="s">
        <v>1171</v>
      </c>
      <c r="S51" s="43">
        <f t="shared" si="4"/>
        <v>1</v>
      </c>
      <c r="T51" s="39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>
        <v>1</v>
      </c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</row>
    <row r="52" spans="1:246" s="18" customFormat="1" ht="12.75" customHeight="1" x14ac:dyDescent="0.2">
      <c r="A52" s="14">
        <v>463</v>
      </c>
      <c r="B52" s="53">
        <v>37357</v>
      </c>
      <c r="C52" s="50" t="s">
        <v>943</v>
      </c>
      <c r="D52" s="15" t="s">
        <v>114</v>
      </c>
      <c r="E52" s="16" t="s">
        <v>122</v>
      </c>
      <c r="F52" s="17" t="s">
        <v>944</v>
      </c>
      <c r="G52" s="45" t="s">
        <v>945</v>
      </c>
      <c r="H52" s="47"/>
      <c r="I52" s="49" t="s">
        <v>105</v>
      </c>
      <c r="J52" s="68" t="s">
        <v>105</v>
      </c>
      <c r="K52" s="39"/>
      <c r="L52" s="17"/>
      <c r="M52" s="17"/>
      <c r="N52" s="17"/>
      <c r="O52" s="17"/>
      <c r="P52" s="17"/>
      <c r="Q52" s="41">
        <v>1</v>
      </c>
      <c r="R52" s="43" t="s">
        <v>1171</v>
      </c>
      <c r="S52" s="43">
        <f t="shared" si="4"/>
        <v>14</v>
      </c>
      <c r="T52" s="39"/>
      <c r="U52" s="17"/>
      <c r="V52" s="17"/>
      <c r="W52" s="17"/>
      <c r="X52" s="17"/>
      <c r="Y52" s="17">
        <v>1</v>
      </c>
      <c r="Z52" s="17"/>
      <c r="AA52" s="17"/>
      <c r="AB52" s="17"/>
      <c r="AC52" s="17"/>
      <c r="AD52" s="17">
        <v>1</v>
      </c>
      <c r="AE52" s="17">
        <v>1</v>
      </c>
      <c r="AF52" s="17"/>
      <c r="AG52" s="17"/>
      <c r="AH52" s="17"/>
      <c r="AI52" s="17"/>
      <c r="AJ52" s="17"/>
      <c r="AK52" s="17"/>
      <c r="AL52" s="17"/>
      <c r="AM52" s="17"/>
      <c r="AN52" s="17">
        <v>1</v>
      </c>
      <c r="AO52" s="17"/>
      <c r="AP52" s="17"/>
      <c r="AQ52" s="17"/>
      <c r="AR52" s="17"/>
      <c r="AS52" s="17"/>
      <c r="AT52" s="17"/>
      <c r="AU52" s="17"/>
      <c r="AV52" s="17">
        <v>1</v>
      </c>
      <c r="AW52" s="17"/>
      <c r="AX52" s="17"/>
      <c r="AY52" s="17"/>
      <c r="AZ52" s="17">
        <v>1</v>
      </c>
      <c r="BA52" s="17"/>
      <c r="BB52" s="17"/>
      <c r="BC52" s="17"/>
      <c r="BD52" s="17"/>
      <c r="BE52" s="17">
        <v>1</v>
      </c>
      <c r="BF52" s="17"/>
      <c r="BG52" s="17"/>
      <c r="BH52" s="17">
        <v>1</v>
      </c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>
        <v>1</v>
      </c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>
        <v>1</v>
      </c>
      <c r="CM52" s="17"/>
      <c r="CN52" s="17">
        <v>1</v>
      </c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>
        <v>1</v>
      </c>
      <c r="DG52" s="17">
        <v>1</v>
      </c>
      <c r="DH52" s="17"/>
      <c r="DI52" s="17"/>
      <c r="DJ52" s="17"/>
      <c r="DK52" s="17"/>
      <c r="DL52" s="17"/>
      <c r="DM52" s="17">
        <v>1</v>
      </c>
      <c r="DN52" s="17"/>
      <c r="DO52" s="17"/>
      <c r="DP52" s="17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</row>
    <row r="53" spans="1:246" s="20" customFormat="1" ht="12.75" customHeight="1" thickBot="1" x14ac:dyDescent="0.25">
      <c r="A53" s="14">
        <v>464</v>
      </c>
      <c r="B53" s="53">
        <v>37362</v>
      </c>
      <c r="C53" s="50" t="s">
        <v>953</v>
      </c>
      <c r="D53" s="15" t="s">
        <v>114</v>
      </c>
      <c r="E53" s="16" t="s">
        <v>230</v>
      </c>
      <c r="F53" s="17" t="s">
        <v>954</v>
      </c>
      <c r="G53" s="45" t="s">
        <v>955</v>
      </c>
      <c r="H53" s="47"/>
      <c r="I53" s="49" t="s">
        <v>105</v>
      </c>
      <c r="J53" s="68" t="s">
        <v>105</v>
      </c>
      <c r="K53" s="39"/>
      <c r="L53" s="17"/>
      <c r="M53" s="17"/>
      <c r="N53" s="17"/>
      <c r="O53" s="17"/>
      <c r="P53" s="17"/>
      <c r="Q53" s="41">
        <v>1</v>
      </c>
      <c r="R53" s="43" t="s">
        <v>1171</v>
      </c>
      <c r="S53" s="43">
        <f t="shared" si="4"/>
        <v>6</v>
      </c>
      <c r="T53" s="39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>
        <v>1</v>
      </c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>
        <v>1</v>
      </c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>
        <v>1</v>
      </c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>
        <v>1</v>
      </c>
      <c r="DG53" s="17">
        <v>1</v>
      </c>
      <c r="DH53" s="17"/>
      <c r="DI53" s="17"/>
      <c r="DJ53" s="17"/>
      <c r="DK53" s="17"/>
      <c r="DL53" s="17"/>
      <c r="DM53" s="17">
        <v>1</v>
      </c>
      <c r="DN53" s="17"/>
      <c r="DO53" s="17"/>
      <c r="DP53" s="17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</row>
    <row r="54" spans="1:246" s="19" customFormat="1" ht="12.75" customHeight="1" x14ac:dyDescent="0.2">
      <c r="A54" s="14">
        <v>467</v>
      </c>
      <c r="B54" s="53">
        <v>37483</v>
      </c>
      <c r="C54" s="50" t="s">
        <v>974</v>
      </c>
      <c r="D54" s="15" t="s">
        <v>114</v>
      </c>
      <c r="E54" s="16" t="s">
        <v>463</v>
      </c>
      <c r="F54" s="17" t="s">
        <v>975</v>
      </c>
      <c r="G54" s="45" t="s">
        <v>976</v>
      </c>
      <c r="H54" s="47" t="s">
        <v>977</v>
      </c>
      <c r="I54" s="49" t="s">
        <v>105</v>
      </c>
      <c r="J54" s="68" t="s">
        <v>105</v>
      </c>
      <c r="K54" s="39"/>
      <c r="L54" s="17"/>
      <c r="M54" s="17"/>
      <c r="N54" s="17"/>
      <c r="O54" s="17"/>
      <c r="P54" s="17"/>
      <c r="Q54" s="41"/>
      <c r="R54" s="43" t="s">
        <v>1112</v>
      </c>
      <c r="S54" s="43" t="str">
        <f t="shared" si="4"/>
        <v/>
      </c>
      <c r="T54" s="39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</row>
    <row r="55" spans="1:246" s="18" customFormat="1" ht="12.75" customHeight="1" x14ac:dyDescent="0.2">
      <c r="A55" s="14">
        <v>468</v>
      </c>
      <c r="B55" s="53">
        <v>37483</v>
      </c>
      <c r="C55" s="50" t="s">
        <v>981</v>
      </c>
      <c r="D55" s="15" t="s">
        <v>114</v>
      </c>
      <c r="E55" s="16" t="s">
        <v>1130</v>
      </c>
      <c r="F55" s="17" t="s">
        <v>982</v>
      </c>
      <c r="G55" s="45" t="s">
        <v>983</v>
      </c>
      <c r="H55" s="47"/>
      <c r="I55" s="49" t="s">
        <v>105</v>
      </c>
      <c r="J55" s="68" t="s">
        <v>105</v>
      </c>
      <c r="K55" s="39"/>
      <c r="L55" s="17"/>
      <c r="M55" s="17"/>
      <c r="N55" s="17"/>
      <c r="O55" s="17"/>
      <c r="P55" s="17"/>
      <c r="Q55" s="41">
        <v>1</v>
      </c>
      <c r="R55" s="43" t="s">
        <v>1171</v>
      </c>
      <c r="S55" s="43">
        <f t="shared" si="4"/>
        <v>1</v>
      </c>
      <c r="T55" s="39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>
        <v>1</v>
      </c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</row>
    <row r="56" spans="1:246" s="18" customFormat="1" ht="12.75" customHeight="1" x14ac:dyDescent="0.2">
      <c r="A56" s="14">
        <v>469</v>
      </c>
      <c r="B56" s="53">
        <v>37489</v>
      </c>
      <c r="C56" s="50" t="s">
        <v>990</v>
      </c>
      <c r="D56" s="15" t="s">
        <v>114</v>
      </c>
      <c r="E56" s="16" t="s">
        <v>445</v>
      </c>
      <c r="F56" s="17" t="s">
        <v>991</v>
      </c>
      <c r="G56" s="45" t="s">
        <v>992</v>
      </c>
      <c r="H56" s="47"/>
      <c r="I56" s="49" t="s">
        <v>105</v>
      </c>
      <c r="J56" s="68" t="s">
        <v>105</v>
      </c>
      <c r="K56" s="39"/>
      <c r="L56" s="17"/>
      <c r="M56" s="17"/>
      <c r="N56" s="17"/>
      <c r="O56" s="17"/>
      <c r="P56" s="17"/>
      <c r="Q56" s="41">
        <v>1</v>
      </c>
      <c r="R56" s="43" t="s">
        <v>1171</v>
      </c>
      <c r="S56" s="43">
        <f t="shared" si="4"/>
        <v>1</v>
      </c>
      <c r="T56" s="39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>
        <v>1</v>
      </c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</row>
    <row r="57" spans="1:246" s="18" customFormat="1" ht="12.75" customHeight="1" x14ac:dyDescent="0.2">
      <c r="A57" s="14">
        <v>470</v>
      </c>
      <c r="B57" s="53">
        <v>37489</v>
      </c>
      <c r="C57" s="50" t="s">
        <v>1000</v>
      </c>
      <c r="D57" s="15" t="s">
        <v>114</v>
      </c>
      <c r="E57" s="16" t="s">
        <v>1001</v>
      </c>
      <c r="F57" s="17" t="s">
        <v>1002</v>
      </c>
      <c r="G57" s="45" t="s">
        <v>1003</v>
      </c>
      <c r="H57" s="47" t="s">
        <v>1168</v>
      </c>
      <c r="I57" s="49" t="s">
        <v>105</v>
      </c>
      <c r="J57" s="68" t="s">
        <v>105</v>
      </c>
      <c r="K57" s="39"/>
      <c r="L57" s="17"/>
      <c r="M57" s="17"/>
      <c r="N57" s="17"/>
      <c r="O57" s="17"/>
      <c r="P57" s="17"/>
      <c r="Q57" s="41">
        <v>1</v>
      </c>
      <c r="R57" s="43" t="s">
        <v>1171</v>
      </c>
      <c r="S57" s="43">
        <f t="shared" si="4"/>
        <v>1</v>
      </c>
      <c r="T57" s="39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>
        <v>1</v>
      </c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</row>
    <row r="58" spans="1:246" s="18" customFormat="1" ht="12.75" customHeight="1" x14ac:dyDescent="0.2">
      <c r="A58" s="14">
        <v>472</v>
      </c>
      <c r="B58" s="53">
        <v>37489</v>
      </c>
      <c r="C58" s="50" t="s">
        <v>1016</v>
      </c>
      <c r="D58" s="15" t="s">
        <v>114</v>
      </c>
      <c r="E58" s="16" t="s">
        <v>1017</v>
      </c>
      <c r="F58" s="17" t="s">
        <v>1018</v>
      </c>
      <c r="G58" s="45" t="s">
        <v>1019</v>
      </c>
      <c r="H58" s="47"/>
      <c r="I58" s="49" t="s">
        <v>105</v>
      </c>
      <c r="J58" s="68" t="s">
        <v>105</v>
      </c>
      <c r="K58" s="39"/>
      <c r="L58" s="17"/>
      <c r="M58" s="17"/>
      <c r="N58" s="17"/>
      <c r="O58" s="17"/>
      <c r="P58" s="17"/>
      <c r="Q58" s="41">
        <v>1</v>
      </c>
      <c r="R58" s="43" t="s">
        <v>1171</v>
      </c>
      <c r="S58" s="43">
        <f t="shared" si="4"/>
        <v>1</v>
      </c>
      <c r="T58" s="39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>
        <v>1</v>
      </c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</row>
    <row r="59" spans="1:246" s="18" customFormat="1" ht="12.75" customHeight="1" x14ac:dyDescent="0.2">
      <c r="A59" s="14">
        <v>473</v>
      </c>
      <c r="B59" s="53">
        <v>37489</v>
      </c>
      <c r="C59" s="50" t="s">
        <v>1024</v>
      </c>
      <c r="D59" s="15" t="s">
        <v>114</v>
      </c>
      <c r="E59" s="16" t="s">
        <v>1131</v>
      </c>
      <c r="F59" s="17" t="s">
        <v>1025</v>
      </c>
      <c r="G59" s="45" t="s">
        <v>1026</v>
      </c>
      <c r="H59" s="47"/>
      <c r="I59" s="49" t="s">
        <v>105</v>
      </c>
      <c r="J59" s="68" t="s">
        <v>105</v>
      </c>
      <c r="K59" s="39"/>
      <c r="L59" s="17"/>
      <c r="M59" s="17"/>
      <c r="N59" s="17"/>
      <c r="O59" s="17"/>
      <c r="P59" s="17"/>
      <c r="Q59" s="41">
        <v>1</v>
      </c>
      <c r="R59" s="43" t="s">
        <v>1171</v>
      </c>
      <c r="S59" s="43">
        <f t="shared" si="4"/>
        <v>1</v>
      </c>
      <c r="T59" s="39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>
        <v>1</v>
      </c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</row>
    <row r="60" spans="1:246" s="20" customFormat="1" ht="12.75" customHeight="1" thickBot="1" x14ac:dyDescent="0.25">
      <c r="A60" s="14">
        <v>474</v>
      </c>
      <c r="B60" s="53">
        <v>37489</v>
      </c>
      <c r="C60" s="50" t="s">
        <v>1031</v>
      </c>
      <c r="D60" s="15" t="s">
        <v>114</v>
      </c>
      <c r="E60" s="16" t="s">
        <v>1032</v>
      </c>
      <c r="F60" s="17" t="s">
        <v>1033</v>
      </c>
      <c r="G60" s="45" t="s">
        <v>1034</v>
      </c>
      <c r="H60" s="47"/>
      <c r="I60" s="49" t="s">
        <v>105</v>
      </c>
      <c r="J60" s="68" t="s">
        <v>105</v>
      </c>
      <c r="K60" s="39"/>
      <c r="L60" s="17"/>
      <c r="M60" s="17"/>
      <c r="N60" s="17"/>
      <c r="O60" s="17"/>
      <c r="P60" s="17"/>
      <c r="Q60" s="41">
        <v>1</v>
      </c>
      <c r="R60" s="43" t="s">
        <v>1171</v>
      </c>
      <c r="S60" s="43">
        <f t="shared" si="4"/>
        <v>1</v>
      </c>
      <c r="T60" s="39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>
        <v>1</v>
      </c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</row>
    <row r="61" spans="1:246" s="19" customFormat="1" ht="12.75" customHeight="1" x14ac:dyDescent="0.2">
      <c r="A61" s="14">
        <v>475</v>
      </c>
      <c r="B61" s="53">
        <v>37495</v>
      </c>
      <c r="C61" s="50" t="s">
        <v>1039</v>
      </c>
      <c r="D61" s="15" t="s">
        <v>114</v>
      </c>
      <c r="E61" s="16" t="s">
        <v>1040</v>
      </c>
      <c r="F61" s="17" t="s">
        <v>1041</v>
      </c>
      <c r="G61" s="45" t="s">
        <v>1042</v>
      </c>
      <c r="H61" s="47"/>
      <c r="I61" s="49" t="s">
        <v>105</v>
      </c>
      <c r="J61" s="68" t="s">
        <v>105</v>
      </c>
      <c r="K61" s="39"/>
      <c r="L61" s="17"/>
      <c r="M61" s="17"/>
      <c r="N61" s="17"/>
      <c r="O61" s="17"/>
      <c r="P61" s="17"/>
      <c r="Q61" s="41">
        <v>1</v>
      </c>
      <c r="R61" s="43" t="s">
        <v>1171</v>
      </c>
      <c r="S61" s="43">
        <f t="shared" si="4"/>
        <v>1</v>
      </c>
      <c r="T61" s="39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>
        <v>1</v>
      </c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</row>
    <row r="62" spans="1:246" s="18" customFormat="1" ht="12.75" customHeight="1" x14ac:dyDescent="0.2">
      <c r="A62" s="14">
        <v>478</v>
      </c>
      <c r="B62" s="53">
        <v>37503</v>
      </c>
      <c r="C62" s="50" t="s">
        <v>1053</v>
      </c>
      <c r="D62" s="15" t="s">
        <v>114</v>
      </c>
      <c r="E62" s="16" t="s">
        <v>1132</v>
      </c>
      <c r="F62" s="17" t="s">
        <v>1054</v>
      </c>
      <c r="G62" s="45" t="s">
        <v>1055</v>
      </c>
      <c r="H62" s="47"/>
      <c r="I62" s="49" t="s">
        <v>105</v>
      </c>
      <c r="J62" s="68" t="s">
        <v>105</v>
      </c>
      <c r="K62" s="39"/>
      <c r="L62" s="17"/>
      <c r="M62" s="17"/>
      <c r="N62" s="17"/>
      <c r="O62" s="17"/>
      <c r="P62" s="17"/>
      <c r="Q62" s="41">
        <v>1</v>
      </c>
      <c r="R62" s="43" t="s">
        <v>1171</v>
      </c>
      <c r="S62" s="43">
        <f t="shared" si="4"/>
        <v>1</v>
      </c>
      <c r="T62" s="39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>
        <v>1</v>
      </c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</row>
    <row r="63" spans="1:246" s="18" customFormat="1" ht="12.75" customHeight="1" x14ac:dyDescent="0.2">
      <c r="A63" s="14">
        <v>480</v>
      </c>
      <c r="B63" s="53">
        <v>37508</v>
      </c>
      <c r="C63" s="50" t="s">
        <v>1062</v>
      </c>
      <c r="D63" s="15" t="s">
        <v>114</v>
      </c>
      <c r="E63" s="16" t="s">
        <v>1133</v>
      </c>
      <c r="F63" s="17" t="s">
        <v>1063</v>
      </c>
      <c r="G63" s="45" t="s">
        <v>1064</v>
      </c>
      <c r="H63" s="47"/>
      <c r="I63" s="49" t="s">
        <v>105</v>
      </c>
      <c r="J63" s="68" t="s">
        <v>105</v>
      </c>
      <c r="K63" s="39"/>
      <c r="L63" s="17"/>
      <c r="M63" s="17"/>
      <c r="N63" s="17"/>
      <c r="O63" s="17"/>
      <c r="P63" s="17"/>
      <c r="Q63" s="41">
        <v>1</v>
      </c>
      <c r="R63" s="43" t="s">
        <v>1171</v>
      </c>
      <c r="S63" s="43">
        <f t="shared" si="4"/>
        <v>1</v>
      </c>
      <c r="T63" s="39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>
        <v>1</v>
      </c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</row>
    <row r="64" spans="1:246" s="20" customFormat="1" ht="12.75" customHeight="1" thickBot="1" x14ac:dyDescent="0.25">
      <c r="A64" s="14">
        <v>481</v>
      </c>
      <c r="B64" s="53">
        <v>37509</v>
      </c>
      <c r="C64" s="50" t="s">
        <v>1069</v>
      </c>
      <c r="D64" s="15" t="s">
        <v>114</v>
      </c>
      <c r="E64" s="16" t="s">
        <v>1134</v>
      </c>
      <c r="F64" s="17" t="s">
        <v>1070</v>
      </c>
      <c r="G64" s="45" t="s">
        <v>1071</v>
      </c>
      <c r="H64" s="47"/>
      <c r="I64" s="49" t="s">
        <v>105</v>
      </c>
      <c r="J64" s="68" t="s">
        <v>105</v>
      </c>
      <c r="K64" s="39"/>
      <c r="L64" s="17"/>
      <c r="M64" s="17"/>
      <c r="N64" s="17"/>
      <c r="O64" s="17"/>
      <c r="P64" s="17"/>
      <c r="Q64" s="41">
        <v>1</v>
      </c>
      <c r="R64" s="43" t="s">
        <v>1171</v>
      </c>
      <c r="S64" s="43">
        <f t="shared" si="4"/>
        <v>1</v>
      </c>
      <c r="T64" s="39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>
        <v>1</v>
      </c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</row>
    <row r="65" spans="1:246" s="19" customFormat="1" ht="12.75" customHeight="1" x14ac:dyDescent="0.2">
      <c r="A65" s="14">
        <v>482</v>
      </c>
      <c r="B65" s="53">
        <v>37519</v>
      </c>
      <c r="C65" s="50" t="s">
        <v>1072</v>
      </c>
      <c r="D65" s="15" t="s">
        <v>114</v>
      </c>
      <c r="E65" s="16" t="s">
        <v>1073</v>
      </c>
      <c r="F65" s="17" t="s">
        <v>1074</v>
      </c>
      <c r="G65" s="45" t="s">
        <v>1075</v>
      </c>
      <c r="H65" s="47"/>
      <c r="I65" s="49" t="s">
        <v>105</v>
      </c>
      <c r="J65" s="68" t="s">
        <v>105</v>
      </c>
      <c r="K65" s="39"/>
      <c r="L65" s="17"/>
      <c r="M65" s="17"/>
      <c r="N65" s="17"/>
      <c r="O65" s="17"/>
      <c r="P65" s="17"/>
      <c r="Q65" s="41">
        <v>1</v>
      </c>
      <c r="R65" s="43" t="s">
        <v>1171</v>
      </c>
      <c r="S65" s="43">
        <f t="shared" si="4"/>
        <v>2</v>
      </c>
      <c r="T65" s="39"/>
      <c r="U65" s="17"/>
      <c r="V65" s="17"/>
      <c r="W65" s="17"/>
      <c r="X65" s="17"/>
      <c r="Y65" s="17"/>
      <c r="Z65" s="17"/>
      <c r="AA65" s="17"/>
      <c r="AB65" s="17">
        <v>1</v>
      </c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>
        <v>1</v>
      </c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</row>
    <row r="66" spans="1:246" s="18" customFormat="1" ht="12.75" customHeight="1" x14ac:dyDescent="0.2">
      <c r="A66" s="14">
        <v>483</v>
      </c>
      <c r="B66" s="53">
        <v>37550</v>
      </c>
      <c r="C66" s="50" t="s">
        <v>1079</v>
      </c>
      <c r="D66" s="15" t="s">
        <v>114</v>
      </c>
      <c r="E66" s="16" t="s">
        <v>1135</v>
      </c>
      <c r="F66" s="17" t="s">
        <v>1080</v>
      </c>
      <c r="G66" s="45" t="s">
        <v>1081</v>
      </c>
      <c r="H66" s="47"/>
      <c r="I66" s="49" t="s">
        <v>105</v>
      </c>
      <c r="J66" s="68" t="s">
        <v>105</v>
      </c>
      <c r="K66" s="39"/>
      <c r="L66" s="17"/>
      <c r="M66" s="17"/>
      <c r="N66" s="17"/>
      <c r="O66" s="17"/>
      <c r="P66" s="17"/>
      <c r="Q66" s="41">
        <v>1</v>
      </c>
      <c r="R66" s="43" t="s">
        <v>1171</v>
      </c>
      <c r="S66" s="43">
        <f t="shared" si="4"/>
        <v>1</v>
      </c>
      <c r="T66" s="39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>
        <v>1</v>
      </c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</row>
    <row r="67" spans="1:246" s="18" customFormat="1" ht="12.75" customHeight="1" x14ac:dyDescent="0.2">
      <c r="A67" s="14">
        <v>484</v>
      </c>
      <c r="B67" s="53">
        <v>37574</v>
      </c>
      <c r="C67" s="50" t="s">
        <v>1085</v>
      </c>
      <c r="D67" s="15" t="s">
        <v>114</v>
      </c>
      <c r="E67" s="16" t="s">
        <v>122</v>
      </c>
      <c r="F67" s="17" t="s">
        <v>1086</v>
      </c>
      <c r="G67" s="45" t="s">
        <v>1087</v>
      </c>
      <c r="H67" s="47"/>
      <c r="I67" s="49" t="s">
        <v>105</v>
      </c>
      <c r="J67" s="68" t="s">
        <v>105</v>
      </c>
      <c r="K67" s="39"/>
      <c r="L67" s="17"/>
      <c r="M67" s="17"/>
      <c r="N67" s="17"/>
      <c r="O67" s="17"/>
      <c r="P67" s="17"/>
      <c r="Q67" s="41">
        <v>1</v>
      </c>
      <c r="R67" s="43" t="s">
        <v>1171</v>
      </c>
      <c r="S67" s="43">
        <f t="shared" si="4"/>
        <v>29</v>
      </c>
      <c r="T67" s="39"/>
      <c r="U67" s="17"/>
      <c r="V67" s="17"/>
      <c r="W67" s="17">
        <v>1</v>
      </c>
      <c r="X67" s="17"/>
      <c r="Y67" s="17"/>
      <c r="Z67" s="17"/>
      <c r="AA67" s="17"/>
      <c r="AB67" s="17">
        <v>1</v>
      </c>
      <c r="AC67" s="17"/>
      <c r="AD67" s="17">
        <v>1</v>
      </c>
      <c r="AE67" s="17"/>
      <c r="AF67" s="17">
        <v>1</v>
      </c>
      <c r="AG67" s="17"/>
      <c r="AH67" s="17"/>
      <c r="AI67" s="17"/>
      <c r="AJ67" s="17">
        <v>1</v>
      </c>
      <c r="AK67" s="17"/>
      <c r="AL67" s="17"/>
      <c r="AM67" s="17"/>
      <c r="AN67" s="17">
        <v>1</v>
      </c>
      <c r="AO67" s="17"/>
      <c r="AP67" s="17"/>
      <c r="AQ67" s="17">
        <v>1</v>
      </c>
      <c r="AR67" s="17"/>
      <c r="AS67" s="17">
        <v>1</v>
      </c>
      <c r="AT67" s="17"/>
      <c r="AU67" s="17">
        <v>1</v>
      </c>
      <c r="AV67" s="17">
        <v>1</v>
      </c>
      <c r="AW67" s="17"/>
      <c r="AX67" s="17"/>
      <c r="AY67" s="17"/>
      <c r="AZ67" s="17">
        <v>1</v>
      </c>
      <c r="BA67" s="17"/>
      <c r="BB67" s="17"/>
      <c r="BC67" s="17"/>
      <c r="BD67" s="17">
        <v>1</v>
      </c>
      <c r="BE67" s="17">
        <v>1</v>
      </c>
      <c r="BF67" s="17"/>
      <c r="BG67" s="17"/>
      <c r="BH67" s="17">
        <v>1</v>
      </c>
      <c r="BI67" s="17"/>
      <c r="BJ67" s="17"/>
      <c r="BK67" s="17"/>
      <c r="BL67" s="17">
        <v>1</v>
      </c>
      <c r="BM67" s="17"/>
      <c r="BN67" s="17"/>
      <c r="BO67" s="17"/>
      <c r="BP67" s="17"/>
      <c r="BQ67" s="17"/>
      <c r="BR67" s="17"/>
      <c r="BS67" s="17"/>
      <c r="BT67" s="17"/>
      <c r="BU67" s="17"/>
      <c r="BV67" s="17">
        <v>1</v>
      </c>
      <c r="BW67" s="17">
        <v>1</v>
      </c>
      <c r="BX67" s="17">
        <v>1</v>
      </c>
      <c r="BY67" s="17"/>
      <c r="BZ67" s="17">
        <v>1</v>
      </c>
      <c r="CA67" s="17"/>
      <c r="CB67" s="17"/>
      <c r="CC67" s="17"/>
      <c r="CD67" s="17">
        <v>1</v>
      </c>
      <c r="CE67" s="17"/>
      <c r="CF67" s="17"/>
      <c r="CG67" s="17">
        <v>1</v>
      </c>
      <c r="CH67" s="17"/>
      <c r="CI67" s="17"/>
      <c r="CJ67" s="17"/>
      <c r="CK67" s="17"/>
      <c r="CL67" s="17">
        <v>1</v>
      </c>
      <c r="CM67" s="17"/>
      <c r="CN67" s="17">
        <v>1</v>
      </c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>
        <v>1</v>
      </c>
      <c r="DE67" s="17">
        <v>1</v>
      </c>
      <c r="DF67" s="17">
        <v>1</v>
      </c>
      <c r="DG67" s="17">
        <v>1</v>
      </c>
      <c r="DH67" s="17"/>
      <c r="DI67" s="17"/>
      <c r="DJ67" s="17">
        <v>1</v>
      </c>
      <c r="DK67" s="17"/>
      <c r="DL67" s="17"/>
      <c r="DM67" s="17">
        <v>1</v>
      </c>
      <c r="DN67" s="17"/>
      <c r="DO67" s="17"/>
      <c r="DP67" s="17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</row>
    <row r="68" spans="1:246" s="20" customFormat="1" ht="12.75" customHeight="1" thickBot="1" x14ac:dyDescent="0.25">
      <c r="A68" s="14">
        <v>486</v>
      </c>
      <c r="B68" s="53">
        <v>37586</v>
      </c>
      <c r="C68" s="50" t="s">
        <v>1091</v>
      </c>
      <c r="D68" s="15" t="s">
        <v>114</v>
      </c>
      <c r="E68" s="16" t="s">
        <v>1124</v>
      </c>
      <c r="F68" s="17" t="s">
        <v>1092</v>
      </c>
      <c r="G68" s="45" t="s">
        <v>1093</v>
      </c>
      <c r="H68" s="47"/>
      <c r="I68" s="49" t="s">
        <v>105</v>
      </c>
      <c r="J68" s="68" t="s">
        <v>105</v>
      </c>
      <c r="K68" s="39"/>
      <c r="L68" s="17"/>
      <c r="M68" s="17"/>
      <c r="N68" s="17"/>
      <c r="O68" s="17"/>
      <c r="P68" s="17"/>
      <c r="Q68" s="41">
        <v>1</v>
      </c>
      <c r="R68" s="43" t="s">
        <v>1171</v>
      </c>
      <c r="S68" s="43">
        <f t="shared" ref="S68:S131" si="5">IF(SUM(T68:DP68)=0,"",SUM(T68:DP68))</f>
        <v>3</v>
      </c>
      <c r="T68" s="39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>
        <v>1</v>
      </c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>
        <v>1</v>
      </c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>
        <v>1</v>
      </c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</row>
    <row r="69" spans="1:246" s="19" customFormat="1" ht="12.75" customHeight="1" x14ac:dyDescent="0.2">
      <c r="A69" s="14">
        <v>488</v>
      </c>
      <c r="B69" s="53">
        <v>37671</v>
      </c>
      <c r="C69" s="50" t="s">
        <v>190</v>
      </c>
      <c r="D69" s="15" t="s">
        <v>114</v>
      </c>
      <c r="E69" s="16" t="s">
        <v>122</v>
      </c>
      <c r="F69" s="17" t="s">
        <v>191</v>
      </c>
      <c r="G69" s="45" t="s">
        <v>192</v>
      </c>
      <c r="H69" s="47"/>
      <c r="I69" s="49" t="s">
        <v>105</v>
      </c>
      <c r="J69" s="68" t="s">
        <v>105</v>
      </c>
      <c r="K69" s="39"/>
      <c r="L69" s="17"/>
      <c r="M69" s="17"/>
      <c r="N69" s="17"/>
      <c r="O69" s="17"/>
      <c r="P69" s="17"/>
      <c r="Q69" s="41">
        <v>1</v>
      </c>
      <c r="R69" s="43" t="s">
        <v>1171</v>
      </c>
      <c r="S69" s="43">
        <f t="shared" si="5"/>
        <v>1</v>
      </c>
      <c r="T69" s="39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>
        <v>1</v>
      </c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</row>
    <row r="70" spans="1:246" s="19" customFormat="1" ht="12.75" customHeight="1" x14ac:dyDescent="0.2">
      <c r="A70" s="14">
        <v>489</v>
      </c>
      <c r="B70" s="53">
        <v>37671</v>
      </c>
      <c r="C70" s="50" t="s">
        <v>254</v>
      </c>
      <c r="D70" s="15" t="s">
        <v>114</v>
      </c>
      <c r="E70" s="16" t="s">
        <v>122</v>
      </c>
      <c r="F70" s="17" t="s">
        <v>255</v>
      </c>
      <c r="G70" s="45" t="s">
        <v>256</v>
      </c>
      <c r="H70" s="47"/>
      <c r="I70" s="49" t="s">
        <v>105</v>
      </c>
      <c r="J70" s="68" t="s">
        <v>105</v>
      </c>
      <c r="K70" s="39"/>
      <c r="L70" s="17"/>
      <c r="M70" s="17"/>
      <c r="N70" s="17"/>
      <c r="O70" s="17"/>
      <c r="P70" s="17"/>
      <c r="Q70" s="41">
        <v>1</v>
      </c>
      <c r="R70" s="43" t="s">
        <v>1171</v>
      </c>
      <c r="S70" s="43">
        <f t="shared" si="5"/>
        <v>1</v>
      </c>
      <c r="T70" s="39"/>
      <c r="U70" s="17"/>
      <c r="V70" s="17"/>
      <c r="W70" s="17">
        <v>1</v>
      </c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</row>
    <row r="71" spans="1:246" s="19" customFormat="1" ht="12.75" customHeight="1" x14ac:dyDescent="0.2">
      <c r="A71" s="14">
        <v>490</v>
      </c>
      <c r="B71" s="53">
        <v>37707</v>
      </c>
      <c r="C71" s="50" t="s">
        <v>310</v>
      </c>
      <c r="D71" s="15" t="s">
        <v>114</v>
      </c>
      <c r="E71" s="16" t="s">
        <v>311</v>
      </c>
      <c r="F71" s="17" t="s">
        <v>312</v>
      </c>
      <c r="G71" s="45" t="s">
        <v>313</v>
      </c>
      <c r="H71" s="47"/>
      <c r="I71" s="49" t="s">
        <v>105</v>
      </c>
      <c r="J71" s="68" t="s">
        <v>105</v>
      </c>
      <c r="K71" s="39"/>
      <c r="L71" s="17"/>
      <c r="M71" s="17"/>
      <c r="N71" s="17"/>
      <c r="O71" s="17"/>
      <c r="P71" s="17"/>
      <c r="Q71" s="41">
        <v>1</v>
      </c>
      <c r="R71" s="43" t="s">
        <v>1171</v>
      </c>
      <c r="S71" s="43">
        <f t="shared" si="5"/>
        <v>1</v>
      </c>
      <c r="T71" s="39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>
        <v>1</v>
      </c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</row>
    <row r="72" spans="1:246" s="19" customFormat="1" ht="12.75" customHeight="1" x14ac:dyDescent="0.2">
      <c r="A72" s="14">
        <v>491</v>
      </c>
      <c r="B72" s="53">
        <v>37713</v>
      </c>
      <c r="C72" s="50" t="s">
        <v>365</v>
      </c>
      <c r="D72" s="15" t="s">
        <v>114</v>
      </c>
      <c r="E72" s="16" t="s">
        <v>122</v>
      </c>
      <c r="F72" s="17" t="s">
        <v>366</v>
      </c>
      <c r="G72" s="45" t="s">
        <v>367</v>
      </c>
      <c r="H72" s="47"/>
      <c r="I72" s="49" t="s">
        <v>105</v>
      </c>
      <c r="J72" s="68" t="s">
        <v>105</v>
      </c>
      <c r="K72" s="39"/>
      <c r="L72" s="17"/>
      <c r="M72" s="17"/>
      <c r="N72" s="17"/>
      <c r="O72" s="17"/>
      <c r="P72" s="17"/>
      <c r="Q72" s="41">
        <v>1</v>
      </c>
      <c r="R72" s="43" t="s">
        <v>1171</v>
      </c>
      <c r="S72" s="43">
        <f t="shared" si="5"/>
        <v>1</v>
      </c>
      <c r="T72" s="39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>
        <v>1</v>
      </c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</row>
    <row r="73" spans="1:246" s="19" customFormat="1" ht="12.75" customHeight="1" x14ac:dyDescent="0.2">
      <c r="A73" s="14">
        <v>492</v>
      </c>
      <c r="B73" s="53">
        <v>37713</v>
      </c>
      <c r="C73" s="50" t="s">
        <v>421</v>
      </c>
      <c r="D73" s="15" t="s">
        <v>114</v>
      </c>
      <c r="E73" s="16" t="s">
        <v>1136</v>
      </c>
      <c r="F73" s="17" t="s">
        <v>422</v>
      </c>
      <c r="G73" s="45" t="s">
        <v>423</v>
      </c>
      <c r="H73" s="47"/>
      <c r="I73" s="49" t="s">
        <v>105</v>
      </c>
      <c r="J73" s="68" t="s">
        <v>105</v>
      </c>
      <c r="K73" s="39"/>
      <c r="L73" s="17"/>
      <c r="M73" s="17"/>
      <c r="N73" s="17"/>
      <c r="O73" s="17"/>
      <c r="P73" s="17"/>
      <c r="Q73" s="41">
        <v>1</v>
      </c>
      <c r="R73" s="43" t="s">
        <v>1171</v>
      </c>
      <c r="S73" s="43">
        <f t="shared" si="5"/>
        <v>2</v>
      </c>
      <c r="T73" s="39"/>
      <c r="U73" s="17"/>
      <c r="V73" s="17"/>
      <c r="W73" s="17"/>
      <c r="X73" s="17"/>
      <c r="Y73" s="17"/>
      <c r="Z73" s="17"/>
      <c r="AA73" s="17"/>
      <c r="AB73" s="17">
        <v>1</v>
      </c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>
        <v>1</v>
      </c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</row>
    <row r="74" spans="1:246" s="19" customFormat="1" ht="12.75" customHeight="1" x14ac:dyDescent="0.2">
      <c r="A74" s="14">
        <v>494</v>
      </c>
      <c r="B74" s="53">
        <v>37778</v>
      </c>
      <c r="C74" s="50" t="s">
        <v>524</v>
      </c>
      <c r="D74" s="15" t="s">
        <v>114</v>
      </c>
      <c r="E74" s="16" t="s">
        <v>342</v>
      </c>
      <c r="F74" s="17" t="s">
        <v>525</v>
      </c>
      <c r="G74" s="45" t="s">
        <v>526</v>
      </c>
      <c r="H74" s="47"/>
      <c r="I74" s="49" t="s">
        <v>105</v>
      </c>
      <c r="J74" s="68" t="s">
        <v>105</v>
      </c>
      <c r="K74" s="39"/>
      <c r="L74" s="17"/>
      <c r="M74" s="17"/>
      <c r="N74" s="17"/>
      <c r="O74" s="17"/>
      <c r="P74" s="17"/>
      <c r="Q74" s="41">
        <v>1</v>
      </c>
      <c r="R74" s="43" t="s">
        <v>1171</v>
      </c>
      <c r="S74" s="43">
        <f t="shared" si="5"/>
        <v>1</v>
      </c>
      <c r="T74" s="39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>
        <v>1</v>
      </c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</row>
    <row r="75" spans="1:246" s="23" customFormat="1" ht="12.75" customHeight="1" x14ac:dyDescent="0.2">
      <c r="A75" s="14">
        <v>495</v>
      </c>
      <c r="B75" s="53">
        <v>37778</v>
      </c>
      <c r="C75" s="50" t="s">
        <v>564</v>
      </c>
      <c r="D75" s="15" t="s">
        <v>114</v>
      </c>
      <c r="E75" s="16" t="s">
        <v>122</v>
      </c>
      <c r="F75" s="17" t="s">
        <v>565</v>
      </c>
      <c r="G75" s="45" t="s">
        <v>566</v>
      </c>
      <c r="H75" s="47"/>
      <c r="I75" s="49" t="s">
        <v>105</v>
      </c>
      <c r="J75" s="68" t="s">
        <v>105</v>
      </c>
      <c r="K75" s="39"/>
      <c r="L75" s="17"/>
      <c r="M75" s="17"/>
      <c r="N75" s="17"/>
      <c r="O75" s="17"/>
      <c r="P75" s="17"/>
      <c r="Q75" s="41">
        <v>1</v>
      </c>
      <c r="R75" s="43" t="s">
        <v>1171</v>
      </c>
      <c r="S75" s="43">
        <f t="shared" si="5"/>
        <v>1</v>
      </c>
      <c r="T75" s="39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>
        <v>1</v>
      </c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</row>
    <row r="76" spans="1:246" s="23" customFormat="1" ht="12.75" customHeight="1" x14ac:dyDescent="0.2">
      <c r="A76" s="14">
        <v>496</v>
      </c>
      <c r="B76" s="53">
        <v>37781</v>
      </c>
      <c r="C76" s="50" t="s">
        <v>611</v>
      </c>
      <c r="D76" s="15" t="s">
        <v>114</v>
      </c>
      <c r="E76" s="16" t="s">
        <v>122</v>
      </c>
      <c r="F76" s="17" t="s">
        <v>612</v>
      </c>
      <c r="G76" s="45" t="s">
        <v>613</v>
      </c>
      <c r="H76" s="47"/>
      <c r="I76" s="49" t="s">
        <v>105</v>
      </c>
      <c r="J76" s="68" t="s">
        <v>105</v>
      </c>
      <c r="K76" s="39"/>
      <c r="L76" s="17"/>
      <c r="M76" s="17"/>
      <c r="N76" s="17"/>
      <c r="O76" s="17"/>
      <c r="P76" s="17"/>
      <c r="Q76" s="41">
        <v>1</v>
      </c>
      <c r="R76" s="43" t="s">
        <v>1171</v>
      </c>
      <c r="S76" s="43">
        <f t="shared" si="5"/>
        <v>1</v>
      </c>
      <c r="T76" s="39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>
        <v>1</v>
      </c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</row>
    <row r="77" spans="1:246" s="23" customFormat="1" ht="12.75" customHeight="1" x14ac:dyDescent="0.2">
      <c r="A77" s="14">
        <v>497</v>
      </c>
      <c r="B77" s="53">
        <v>37788</v>
      </c>
      <c r="C77" s="50" t="s">
        <v>651</v>
      </c>
      <c r="D77" s="15" t="s">
        <v>114</v>
      </c>
      <c r="E77" s="16" t="s">
        <v>122</v>
      </c>
      <c r="F77" s="17" t="s">
        <v>652</v>
      </c>
      <c r="G77" s="45" t="s">
        <v>653</v>
      </c>
      <c r="H77" s="47"/>
      <c r="I77" s="49" t="s">
        <v>106</v>
      </c>
      <c r="J77" s="68"/>
      <c r="K77" s="39"/>
      <c r="L77" s="17"/>
      <c r="M77" s="17"/>
      <c r="N77" s="17"/>
      <c r="O77" s="17"/>
      <c r="P77" s="17"/>
      <c r="Q77" s="41">
        <v>1</v>
      </c>
      <c r="R77" s="43" t="s">
        <v>1171</v>
      </c>
      <c r="S77" s="43">
        <f t="shared" si="5"/>
        <v>1</v>
      </c>
      <c r="T77" s="39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>
        <v>1</v>
      </c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</row>
    <row r="78" spans="1:246" s="23" customFormat="1" ht="12.75" customHeight="1" x14ac:dyDescent="0.2">
      <c r="A78" s="14">
        <v>498</v>
      </c>
      <c r="B78" s="53">
        <v>37820</v>
      </c>
      <c r="C78" s="50" t="s">
        <v>690</v>
      </c>
      <c r="D78" s="15" t="s">
        <v>114</v>
      </c>
      <c r="E78" s="16" t="s">
        <v>1137</v>
      </c>
      <c r="F78" s="17" t="s">
        <v>691</v>
      </c>
      <c r="G78" s="45" t="s">
        <v>692</v>
      </c>
      <c r="H78" s="47"/>
      <c r="I78" s="49" t="s">
        <v>105</v>
      </c>
      <c r="J78" s="68" t="s">
        <v>105</v>
      </c>
      <c r="K78" s="39"/>
      <c r="L78" s="17"/>
      <c r="M78" s="17"/>
      <c r="N78" s="17"/>
      <c r="O78" s="17"/>
      <c r="P78" s="17"/>
      <c r="Q78" s="41">
        <v>1</v>
      </c>
      <c r="R78" s="43" t="s">
        <v>1171</v>
      </c>
      <c r="S78" s="43">
        <f t="shared" si="5"/>
        <v>1</v>
      </c>
      <c r="T78" s="39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>
        <v>1</v>
      </c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</row>
    <row r="79" spans="1:246" s="23" customFormat="1" ht="12.75" customHeight="1" x14ac:dyDescent="0.2">
      <c r="A79" s="14">
        <v>499</v>
      </c>
      <c r="B79" s="53">
        <v>37823</v>
      </c>
      <c r="C79" s="50" t="s">
        <v>725</v>
      </c>
      <c r="D79" s="15" t="s">
        <v>114</v>
      </c>
      <c r="E79" s="16" t="s">
        <v>1138</v>
      </c>
      <c r="F79" s="17" t="s">
        <v>726</v>
      </c>
      <c r="G79" s="45" t="s">
        <v>727</v>
      </c>
      <c r="H79" s="47"/>
      <c r="I79" s="49" t="s">
        <v>105</v>
      </c>
      <c r="J79" s="68" t="s">
        <v>105</v>
      </c>
      <c r="K79" s="39"/>
      <c r="L79" s="17"/>
      <c r="M79" s="17"/>
      <c r="N79" s="17"/>
      <c r="O79" s="17"/>
      <c r="P79" s="17"/>
      <c r="Q79" s="41">
        <v>1</v>
      </c>
      <c r="R79" s="43" t="s">
        <v>1171</v>
      </c>
      <c r="S79" s="43">
        <f t="shared" si="5"/>
        <v>1</v>
      </c>
      <c r="T79" s="39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>
        <v>1</v>
      </c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</row>
    <row r="80" spans="1:246" s="23" customFormat="1" ht="12.75" customHeight="1" x14ac:dyDescent="0.2">
      <c r="A80" s="14">
        <v>500</v>
      </c>
      <c r="B80" s="53">
        <v>37834</v>
      </c>
      <c r="C80" s="50" t="s">
        <v>754</v>
      </c>
      <c r="D80" s="15" t="s">
        <v>114</v>
      </c>
      <c r="E80" s="16" t="s">
        <v>1139</v>
      </c>
      <c r="F80" s="17" t="s">
        <v>755</v>
      </c>
      <c r="G80" s="45" t="s">
        <v>756</v>
      </c>
      <c r="H80" s="47"/>
      <c r="I80" s="49" t="s">
        <v>105</v>
      </c>
      <c r="J80" s="68" t="s">
        <v>105</v>
      </c>
      <c r="K80" s="39"/>
      <c r="L80" s="17"/>
      <c r="M80" s="17"/>
      <c r="N80" s="17"/>
      <c r="O80" s="17"/>
      <c r="P80" s="17"/>
      <c r="Q80" s="41">
        <v>1</v>
      </c>
      <c r="R80" s="43" t="s">
        <v>1171</v>
      </c>
      <c r="S80" s="43">
        <f t="shared" si="5"/>
        <v>1</v>
      </c>
      <c r="T80" s="39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>
        <v>1</v>
      </c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</row>
    <row r="81" spans="1:246" s="23" customFormat="1" ht="12.75" customHeight="1" x14ac:dyDescent="0.2">
      <c r="A81" s="14">
        <v>18051</v>
      </c>
      <c r="B81" s="53">
        <v>37865</v>
      </c>
      <c r="C81" s="50" t="s">
        <v>782</v>
      </c>
      <c r="D81" s="15" t="s">
        <v>114</v>
      </c>
      <c r="E81" s="16" t="s">
        <v>122</v>
      </c>
      <c r="F81" s="17" t="s">
        <v>783</v>
      </c>
      <c r="G81" s="45" t="s">
        <v>784</v>
      </c>
      <c r="H81" s="47"/>
      <c r="I81" s="49" t="s">
        <v>105</v>
      </c>
      <c r="J81" s="68" t="s">
        <v>105</v>
      </c>
      <c r="K81" s="39"/>
      <c r="L81" s="17"/>
      <c r="M81" s="17"/>
      <c r="N81" s="17"/>
      <c r="O81" s="17"/>
      <c r="P81" s="17"/>
      <c r="Q81" s="41">
        <v>1</v>
      </c>
      <c r="R81" s="43" t="s">
        <v>1171</v>
      </c>
      <c r="S81" s="43">
        <f t="shared" si="5"/>
        <v>1</v>
      </c>
      <c r="T81" s="39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>
        <v>1</v>
      </c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</row>
    <row r="82" spans="1:246" s="23" customFormat="1" ht="12.75" customHeight="1" x14ac:dyDescent="0.2">
      <c r="A82" s="14">
        <v>18052</v>
      </c>
      <c r="B82" s="53">
        <v>37865</v>
      </c>
      <c r="C82" s="50" t="s">
        <v>807</v>
      </c>
      <c r="D82" s="15" t="s">
        <v>114</v>
      </c>
      <c r="E82" s="16" t="s">
        <v>122</v>
      </c>
      <c r="F82" s="17" t="s">
        <v>808</v>
      </c>
      <c r="G82" s="45" t="s">
        <v>809</v>
      </c>
      <c r="H82" s="47"/>
      <c r="I82" s="49" t="s">
        <v>105</v>
      </c>
      <c r="J82" s="68" t="s">
        <v>105</v>
      </c>
      <c r="K82" s="39"/>
      <c r="L82" s="17"/>
      <c r="M82" s="17"/>
      <c r="N82" s="17"/>
      <c r="O82" s="17"/>
      <c r="P82" s="17"/>
      <c r="Q82" s="41">
        <v>1</v>
      </c>
      <c r="R82" s="43" t="s">
        <v>1171</v>
      </c>
      <c r="S82" s="43">
        <f t="shared" si="5"/>
        <v>1</v>
      </c>
      <c r="T82" s="39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>
        <v>1</v>
      </c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</row>
    <row r="83" spans="1:246" s="23" customFormat="1" ht="12.75" customHeight="1" x14ac:dyDescent="0.2">
      <c r="A83" s="14">
        <v>18053</v>
      </c>
      <c r="B83" s="53">
        <v>37908</v>
      </c>
      <c r="C83" s="50" t="s">
        <v>825</v>
      </c>
      <c r="D83" s="15" t="s">
        <v>114</v>
      </c>
      <c r="E83" s="16" t="s">
        <v>250</v>
      </c>
      <c r="F83" s="17" t="s">
        <v>826</v>
      </c>
      <c r="G83" s="45" t="s">
        <v>827</v>
      </c>
      <c r="H83" s="47"/>
      <c r="I83" s="49" t="s">
        <v>105</v>
      </c>
      <c r="J83" s="68" t="s">
        <v>105</v>
      </c>
      <c r="K83" s="39"/>
      <c r="L83" s="17"/>
      <c r="M83" s="17"/>
      <c r="N83" s="17"/>
      <c r="O83" s="17"/>
      <c r="P83" s="17"/>
      <c r="Q83" s="41">
        <v>1</v>
      </c>
      <c r="R83" s="43" t="s">
        <v>1171</v>
      </c>
      <c r="S83" s="43">
        <f t="shared" si="5"/>
        <v>4</v>
      </c>
      <c r="T83" s="39">
        <v>1</v>
      </c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>
        <v>1</v>
      </c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>
        <v>1</v>
      </c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>
        <v>1</v>
      </c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</row>
    <row r="84" spans="1:246" s="23" customFormat="1" ht="12.75" customHeight="1" x14ac:dyDescent="0.2">
      <c r="A84" s="14">
        <v>18055</v>
      </c>
      <c r="B84" s="53">
        <v>38071</v>
      </c>
      <c r="C84" s="50" t="s">
        <v>121</v>
      </c>
      <c r="D84" s="15" t="s">
        <v>114</v>
      </c>
      <c r="E84" s="16" t="s">
        <v>122</v>
      </c>
      <c r="F84" s="17" t="s">
        <v>123</v>
      </c>
      <c r="G84" s="45" t="s">
        <v>124</v>
      </c>
      <c r="H84" s="47"/>
      <c r="I84" s="49" t="s">
        <v>105</v>
      </c>
      <c r="J84" s="68" t="s">
        <v>105</v>
      </c>
      <c r="K84" s="39"/>
      <c r="L84" s="17"/>
      <c r="M84" s="17"/>
      <c r="N84" s="17"/>
      <c r="O84" s="17"/>
      <c r="P84" s="17"/>
      <c r="Q84" s="41">
        <v>1</v>
      </c>
      <c r="R84" s="43" t="s">
        <v>1171</v>
      </c>
      <c r="S84" s="43">
        <f t="shared" si="5"/>
        <v>1</v>
      </c>
      <c r="T84" s="39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>
        <v>1</v>
      </c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</row>
    <row r="85" spans="1:246" s="23" customFormat="1" ht="12.75" customHeight="1" x14ac:dyDescent="0.2">
      <c r="A85" s="14">
        <v>18056</v>
      </c>
      <c r="B85" s="53">
        <v>38107</v>
      </c>
      <c r="C85" s="50" t="s">
        <v>193</v>
      </c>
      <c r="D85" s="15" t="s">
        <v>114</v>
      </c>
      <c r="E85" s="16" t="s">
        <v>115</v>
      </c>
      <c r="F85" s="17" t="s">
        <v>194</v>
      </c>
      <c r="G85" s="45" t="s">
        <v>195</v>
      </c>
      <c r="H85" s="47"/>
      <c r="I85" s="49" t="s">
        <v>105</v>
      </c>
      <c r="J85" s="68" t="s">
        <v>105</v>
      </c>
      <c r="K85" s="39"/>
      <c r="L85" s="17"/>
      <c r="M85" s="17"/>
      <c r="N85" s="17"/>
      <c r="O85" s="17"/>
      <c r="P85" s="17"/>
      <c r="Q85" s="41">
        <v>1</v>
      </c>
      <c r="R85" s="43" t="s">
        <v>1171</v>
      </c>
      <c r="S85" s="43">
        <f t="shared" si="5"/>
        <v>1</v>
      </c>
      <c r="T85" s="39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>
        <v>1</v>
      </c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</row>
    <row r="86" spans="1:246" s="23" customFormat="1" ht="12.75" customHeight="1" x14ac:dyDescent="0.2">
      <c r="A86" s="14">
        <v>18057</v>
      </c>
      <c r="B86" s="53">
        <v>38114</v>
      </c>
      <c r="C86" s="50" t="s">
        <v>257</v>
      </c>
      <c r="D86" s="15" t="s">
        <v>114</v>
      </c>
      <c r="E86" s="16" t="s">
        <v>207</v>
      </c>
      <c r="F86" s="17" t="s">
        <v>258</v>
      </c>
      <c r="G86" s="45" t="s">
        <v>259</v>
      </c>
      <c r="H86" s="47"/>
      <c r="I86" s="49" t="s">
        <v>105</v>
      </c>
      <c r="J86" s="68" t="s">
        <v>105</v>
      </c>
      <c r="K86" s="39"/>
      <c r="L86" s="17"/>
      <c r="M86" s="17"/>
      <c r="N86" s="17"/>
      <c r="O86" s="17"/>
      <c r="P86" s="17"/>
      <c r="Q86" s="41">
        <v>1</v>
      </c>
      <c r="R86" s="43" t="s">
        <v>1171</v>
      </c>
      <c r="S86" s="43">
        <f t="shared" si="5"/>
        <v>12</v>
      </c>
      <c r="T86" s="39"/>
      <c r="U86" s="17"/>
      <c r="V86" s="17"/>
      <c r="W86" s="17"/>
      <c r="X86" s="17"/>
      <c r="Y86" s="17"/>
      <c r="Z86" s="17">
        <v>1</v>
      </c>
      <c r="AA86" s="17"/>
      <c r="AB86" s="17">
        <v>1</v>
      </c>
      <c r="AC86" s="17"/>
      <c r="AD86" s="17"/>
      <c r="AE86" s="17">
        <v>1</v>
      </c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>
        <v>1</v>
      </c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>
        <v>1</v>
      </c>
      <c r="BY86" s="17">
        <v>1</v>
      </c>
      <c r="BZ86" s="17">
        <v>1</v>
      </c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>
        <v>1</v>
      </c>
      <c r="DC86" s="17"/>
      <c r="DD86" s="17"/>
      <c r="DE86" s="17"/>
      <c r="DF86" s="17">
        <v>1</v>
      </c>
      <c r="DG86" s="17">
        <v>1</v>
      </c>
      <c r="DH86" s="17"/>
      <c r="DI86" s="17"/>
      <c r="DJ86" s="17">
        <v>1</v>
      </c>
      <c r="DK86" s="17"/>
      <c r="DL86" s="17"/>
      <c r="DM86" s="17">
        <v>1</v>
      </c>
      <c r="DN86" s="17"/>
      <c r="DO86" s="17"/>
      <c r="DP86" s="17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</row>
    <row r="87" spans="1:246" s="23" customFormat="1" ht="12.75" customHeight="1" x14ac:dyDescent="0.2">
      <c r="A87" s="14">
        <v>18058</v>
      </c>
      <c r="B87" s="53">
        <v>38159</v>
      </c>
      <c r="C87" s="50" t="s">
        <v>314</v>
      </c>
      <c r="D87" s="15" t="s">
        <v>114</v>
      </c>
      <c r="E87" s="16" t="s">
        <v>1140</v>
      </c>
      <c r="F87" s="17" t="s">
        <v>315</v>
      </c>
      <c r="G87" s="45" t="s">
        <v>316</v>
      </c>
      <c r="H87" s="47"/>
      <c r="I87" s="49" t="s">
        <v>105</v>
      </c>
      <c r="J87" s="68" t="s">
        <v>105</v>
      </c>
      <c r="K87" s="39"/>
      <c r="L87" s="17"/>
      <c r="M87" s="17"/>
      <c r="N87" s="17"/>
      <c r="O87" s="17"/>
      <c r="P87" s="17"/>
      <c r="Q87" s="41">
        <v>1</v>
      </c>
      <c r="R87" s="43" t="s">
        <v>1171</v>
      </c>
      <c r="S87" s="43">
        <f t="shared" si="5"/>
        <v>1</v>
      </c>
      <c r="T87" s="39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>
        <v>1</v>
      </c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</row>
    <row r="88" spans="1:246" s="23" customFormat="1" ht="12.75" customHeight="1" x14ac:dyDescent="0.2">
      <c r="A88" s="14">
        <v>18059</v>
      </c>
      <c r="B88" s="53">
        <v>38180</v>
      </c>
      <c r="C88" s="50" t="s">
        <v>368</v>
      </c>
      <c r="D88" s="15" t="s">
        <v>114</v>
      </c>
      <c r="E88" s="16" t="s">
        <v>1141</v>
      </c>
      <c r="F88" s="17" t="s">
        <v>369</v>
      </c>
      <c r="G88" s="45" t="s">
        <v>370</v>
      </c>
      <c r="H88" s="47"/>
      <c r="I88" s="49" t="s">
        <v>105</v>
      </c>
      <c r="J88" s="68" t="s">
        <v>105</v>
      </c>
      <c r="K88" s="39"/>
      <c r="L88" s="17"/>
      <c r="M88" s="17"/>
      <c r="N88" s="17"/>
      <c r="O88" s="17"/>
      <c r="P88" s="17"/>
      <c r="Q88" s="41">
        <v>1</v>
      </c>
      <c r="R88" s="43" t="s">
        <v>1171</v>
      </c>
      <c r="S88" s="43">
        <f t="shared" si="5"/>
        <v>1</v>
      </c>
      <c r="T88" s="39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>
        <v>1</v>
      </c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</row>
    <row r="89" spans="1:246" s="23" customFormat="1" ht="12.75" customHeight="1" x14ac:dyDescent="0.2">
      <c r="A89" s="14">
        <v>18060</v>
      </c>
      <c r="B89" s="53">
        <v>38180</v>
      </c>
      <c r="C89" s="50" t="s">
        <v>424</v>
      </c>
      <c r="D89" s="15" t="s">
        <v>114</v>
      </c>
      <c r="E89" s="16" t="s">
        <v>250</v>
      </c>
      <c r="F89" s="17" t="s">
        <v>425</v>
      </c>
      <c r="G89" s="45" t="s">
        <v>426</v>
      </c>
      <c r="H89" s="47"/>
      <c r="I89" s="49" t="s">
        <v>111</v>
      </c>
      <c r="J89" s="68" t="s">
        <v>111</v>
      </c>
      <c r="K89" s="39"/>
      <c r="L89" s="17"/>
      <c r="M89" s="17"/>
      <c r="N89" s="17"/>
      <c r="O89" s="17"/>
      <c r="P89" s="17"/>
      <c r="Q89" s="41">
        <v>1</v>
      </c>
      <c r="R89" s="43" t="s">
        <v>1171</v>
      </c>
      <c r="S89" s="43">
        <f t="shared" si="5"/>
        <v>1</v>
      </c>
      <c r="T89" s="39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>
        <v>1</v>
      </c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</row>
    <row r="90" spans="1:246" s="23" customFormat="1" ht="12.75" customHeight="1" x14ac:dyDescent="0.2">
      <c r="A90" s="14">
        <v>18061</v>
      </c>
      <c r="B90" s="53">
        <v>38209</v>
      </c>
      <c r="C90" s="50" t="s">
        <v>474</v>
      </c>
      <c r="D90" s="15" t="s">
        <v>114</v>
      </c>
      <c r="E90" s="16" t="s">
        <v>172</v>
      </c>
      <c r="F90" s="17" t="s">
        <v>475</v>
      </c>
      <c r="G90" s="45" t="s">
        <v>476</v>
      </c>
      <c r="H90" s="47"/>
      <c r="I90" s="49" t="s">
        <v>105</v>
      </c>
      <c r="J90" s="68" t="s">
        <v>105</v>
      </c>
      <c r="K90" s="39"/>
      <c r="L90" s="17"/>
      <c r="M90" s="17"/>
      <c r="N90" s="17"/>
      <c r="O90" s="17"/>
      <c r="P90" s="17"/>
      <c r="Q90" s="41">
        <v>1</v>
      </c>
      <c r="R90" s="43" t="s">
        <v>1171</v>
      </c>
      <c r="S90" s="43">
        <f t="shared" si="5"/>
        <v>1</v>
      </c>
      <c r="T90" s="39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>
        <v>1</v>
      </c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</row>
    <row r="91" spans="1:246" s="23" customFormat="1" ht="12.75" customHeight="1" x14ac:dyDescent="0.2">
      <c r="A91" s="14">
        <v>18063</v>
      </c>
      <c r="B91" s="53">
        <v>38334</v>
      </c>
      <c r="C91" s="50" t="s">
        <v>567</v>
      </c>
      <c r="D91" s="15" t="s">
        <v>114</v>
      </c>
      <c r="E91" s="16" t="s">
        <v>122</v>
      </c>
      <c r="F91" s="17" t="s">
        <v>568</v>
      </c>
      <c r="G91" s="45" t="s">
        <v>569</v>
      </c>
      <c r="H91" s="47"/>
      <c r="I91" s="49" t="s">
        <v>105</v>
      </c>
      <c r="J91" s="68" t="s">
        <v>105</v>
      </c>
      <c r="K91" s="39"/>
      <c r="L91" s="17"/>
      <c r="M91" s="17"/>
      <c r="N91" s="17"/>
      <c r="O91" s="17"/>
      <c r="P91" s="17"/>
      <c r="Q91" s="41">
        <v>1</v>
      </c>
      <c r="R91" s="43" t="s">
        <v>1171</v>
      </c>
      <c r="S91" s="43">
        <f t="shared" si="5"/>
        <v>1</v>
      </c>
      <c r="T91" s="39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>
        <v>1</v>
      </c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</row>
    <row r="92" spans="1:246" s="23" customFormat="1" ht="12.75" customHeight="1" x14ac:dyDescent="0.2">
      <c r="A92" s="14">
        <v>18064</v>
      </c>
      <c r="B92" s="53">
        <v>38334</v>
      </c>
      <c r="C92" s="50" t="s">
        <v>614</v>
      </c>
      <c r="D92" s="15" t="s">
        <v>114</v>
      </c>
      <c r="E92" s="16" t="s">
        <v>737</v>
      </c>
      <c r="F92" s="17" t="s">
        <v>615</v>
      </c>
      <c r="G92" s="45" t="s">
        <v>616</v>
      </c>
      <c r="H92" s="47"/>
      <c r="I92" s="49" t="s">
        <v>105</v>
      </c>
      <c r="J92" s="68" t="s">
        <v>105</v>
      </c>
      <c r="K92" s="39"/>
      <c r="L92" s="17"/>
      <c r="M92" s="17"/>
      <c r="N92" s="17"/>
      <c r="O92" s="17"/>
      <c r="P92" s="17"/>
      <c r="Q92" s="41">
        <v>1</v>
      </c>
      <c r="R92" s="43" t="s">
        <v>1171</v>
      </c>
      <c r="S92" s="43">
        <f t="shared" si="5"/>
        <v>1</v>
      </c>
      <c r="T92" s="39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>
        <v>1</v>
      </c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</row>
    <row r="93" spans="1:246" s="23" customFormat="1" ht="12.75" customHeight="1" x14ac:dyDescent="0.2">
      <c r="A93" s="14">
        <v>18065</v>
      </c>
      <c r="B93" s="53">
        <v>38412</v>
      </c>
      <c r="C93" s="50" t="s">
        <v>125</v>
      </c>
      <c r="D93" s="15" t="s">
        <v>114</v>
      </c>
      <c r="E93" s="16" t="s">
        <v>122</v>
      </c>
      <c r="F93" s="17" t="s">
        <v>126</v>
      </c>
      <c r="G93" s="45" t="s">
        <v>127</v>
      </c>
      <c r="H93" s="47"/>
      <c r="I93" s="49" t="s">
        <v>105</v>
      </c>
      <c r="J93" s="68" t="s">
        <v>105</v>
      </c>
      <c r="K93" s="39"/>
      <c r="L93" s="17"/>
      <c r="M93" s="17"/>
      <c r="N93" s="17"/>
      <c r="O93" s="17"/>
      <c r="P93" s="17"/>
      <c r="Q93" s="41">
        <v>1</v>
      </c>
      <c r="R93" s="43" t="s">
        <v>1171</v>
      </c>
      <c r="S93" s="43">
        <f t="shared" si="5"/>
        <v>1</v>
      </c>
      <c r="T93" s="39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>
        <v>1</v>
      </c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</row>
    <row r="94" spans="1:246" s="23" customFormat="1" ht="12.75" customHeight="1" x14ac:dyDescent="0.2">
      <c r="A94" s="14">
        <v>18066</v>
      </c>
      <c r="B94" s="53">
        <v>38432</v>
      </c>
      <c r="C94" s="50" t="s">
        <v>196</v>
      </c>
      <c r="D94" s="15" t="s">
        <v>114</v>
      </c>
      <c r="E94" s="16" t="s">
        <v>197</v>
      </c>
      <c r="F94" s="17" t="s">
        <v>198</v>
      </c>
      <c r="G94" s="45" t="s">
        <v>199</v>
      </c>
      <c r="H94" s="47"/>
      <c r="I94" s="49" t="s">
        <v>105</v>
      </c>
      <c r="J94" s="68" t="s">
        <v>105</v>
      </c>
      <c r="K94" s="39"/>
      <c r="L94" s="17"/>
      <c r="M94" s="17"/>
      <c r="N94" s="17"/>
      <c r="O94" s="17"/>
      <c r="P94" s="17"/>
      <c r="Q94" s="41">
        <v>1</v>
      </c>
      <c r="R94" s="43" t="s">
        <v>1171</v>
      </c>
      <c r="S94" s="43">
        <f t="shared" si="5"/>
        <v>1</v>
      </c>
      <c r="T94" s="39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>
        <v>1</v>
      </c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</row>
    <row r="95" spans="1:246" s="23" customFormat="1" ht="12.75" customHeight="1" x14ac:dyDescent="0.2">
      <c r="A95" s="14">
        <v>18067</v>
      </c>
      <c r="B95" s="53">
        <v>38433</v>
      </c>
      <c r="C95" s="50" t="s">
        <v>260</v>
      </c>
      <c r="D95" s="15" t="s">
        <v>114</v>
      </c>
      <c r="E95" s="16" t="s">
        <v>1142</v>
      </c>
      <c r="F95" s="17" t="s">
        <v>261</v>
      </c>
      <c r="G95" s="45" t="s">
        <v>262</v>
      </c>
      <c r="H95" s="47"/>
      <c r="I95" s="49" t="s">
        <v>105</v>
      </c>
      <c r="J95" s="68" t="s">
        <v>105</v>
      </c>
      <c r="K95" s="39"/>
      <c r="L95" s="17"/>
      <c r="M95" s="17"/>
      <c r="N95" s="17"/>
      <c r="O95" s="17"/>
      <c r="P95" s="17"/>
      <c r="Q95" s="41">
        <v>1</v>
      </c>
      <c r="R95" s="43" t="s">
        <v>1171</v>
      </c>
      <c r="S95" s="43">
        <f t="shared" si="5"/>
        <v>1</v>
      </c>
      <c r="T95" s="39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>
        <v>1</v>
      </c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</row>
    <row r="96" spans="1:246" s="23" customFormat="1" ht="12.75" customHeight="1" x14ac:dyDescent="0.2">
      <c r="A96" s="14">
        <v>18069</v>
      </c>
      <c r="B96" s="53">
        <v>38544</v>
      </c>
      <c r="C96" s="50" t="s">
        <v>317</v>
      </c>
      <c r="D96" s="15" t="s">
        <v>114</v>
      </c>
      <c r="E96" s="16" t="s">
        <v>122</v>
      </c>
      <c r="F96" s="17" t="s">
        <v>318</v>
      </c>
      <c r="G96" s="45" t="s">
        <v>319</v>
      </c>
      <c r="H96" s="47"/>
      <c r="I96" s="49" t="s">
        <v>105</v>
      </c>
      <c r="J96" s="68" t="s">
        <v>105</v>
      </c>
      <c r="K96" s="39"/>
      <c r="L96" s="17"/>
      <c r="M96" s="17"/>
      <c r="N96" s="17"/>
      <c r="O96" s="17"/>
      <c r="P96" s="17"/>
      <c r="Q96" s="41">
        <v>1</v>
      </c>
      <c r="R96" s="43" t="s">
        <v>1171</v>
      </c>
      <c r="S96" s="43">
        <f t="shared" si="5"/>
        <v>1</v>
      </c>
      <c r="T96" s="39"/>
      <c r="U96" s="17"/>
      <c r="V96" s="17"/>
      <c r="W96" s="17"/>
      <c r="X96" s="17"/>
      <c r="Y96" s="17">
        <v>1</v>
      </c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</row>
    <row r="97" spans="1:246" s="23" customFormat="1" ht="12.75" customHeight="1" x14ac:dyDescent="0.2">
      <c r="A97" s="14">
        <v>18071</v>
      </c>
      <c r="B97" s="53">
        <v>38544</v>
      </c>
      <c r="C97" s="50" t="s">
        <v>477</v>
      </c>
      <c r="D97" s="15" t="s">
        <v>114</v>
      </c>
      <c r="E97" s="16" t="s">
        <v>176</v>
      </c>
      <c r="F97" s="17" t="s">
        <v>478</v>
      </c>
      <c r="G97" s="45" t="s">
        <v>479</v>
      </c>
      <c r="H97" s="47"/>
      <c r="I97" s="49" t="s">
        <v>105</v>
      </c>
      <c r="J97" s="68" t="s">
        <v>105</v>
      </c>
      <c r="K97" s="39"/>
      <c r="L97" s="17"/>
      <c r="M97" s="17"/>
      <c r="N97" s="17"/>
      <c r="O97" s="17"/>
      <c r="P97" s="17"/>
      <c r="Q97" s="41">
        <v>1</v>
      </c>
      <c r="R97" s="43" t="s">
        <v>1171</v>
      </c>
      <c r="S97" s="43">
        <f t="shared" si="5"/>
        <v>1</v>
      </c>
      <c r="T97" s="39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>
        <v>1</v>
      </c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</row>
    <row r="98" spans="1:246" s="23" customFormat="1" ht="12.75" customHeight="1" x14ac:dyDescent="0.2">
      <c r="A98" s="14">
        <v>18072</v>
      </c>
      <c r="B98" s="53">
        <v>38544</v>
      </c>
      <c r="C98" s="50" t="s">
        <v>527</v>
      </c>
      <c r="D98" s="15" t="s">
        <v>114</v>
      </c>
      <c r="E98" s="16" t="s">
        <v>230</v>
      </c>
      <c r="F98" s="17" t="s">
        <v>528</v>
      </c>
      <c r="G98" s="45" t="s">
        <v>529</v>
      </c>
      <c r="H98" s="47"/>
      <c r="I98" s="49" t="s">
        <v>105</v>
      </c>
      <c r="J98" s="68" t="s">
        <v>105</v>
      </c>
      <c r="K98" s="39"/>
      <c r="L98" s="17"/>
      <c r="M98" s="17"/>
      <c r="N98" s="17"/>
      <c r="O98" s="17"/>
      <c r="P98" s="17"/>
      <c r="Q98" s="41">
        <v>1</v>
      </c>
      <c r="R98" s="43" t="s">
        <v>1171</v>
      </c>
      <c r="S98" s="43">
        <f t="shared" si="5"/>
        <v>1</v>
      </c>
      <c r="T98" s="39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>
        <v>1</v>
      </c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</row>
    <row r="99" spans="1:246" s="23" customFormat="1" ht="12.75" customHeight="1" x14ac:dyDescent="0.2">
      <c r="A99" s="14">
        <v>18073</v>
      </c>
      <c r="B99" s="53">
        <v>38562</v>
      </c>
      <c r="C99" s="50" t="s">
        <v>570</v>
      </c>
      <c r="D99" s="15" t="s">
        <v>114</v>
      </c>
      <c r="E99" s="16" t="s">
        <v>571</v>
      </c>
      <c r="F99" s="17" t="s">
        <v>572</v>
      </c>
      <c r="G99" s="45" t="s">
        <v>573</v>
      </c>
      <c r="H99" s="47"/>
      <c r="I99" s="49" t="s">
        <v>105</v>
      </c>
      <c r="J99" s="68" t="s">
        <v>105</v>
      </c>
      <c r="K99" s="39"/>
      <c r="L99" s="17"/>
      <c r="M99" s="17"/>
      <c r="N99" s="17"/>
      <c r="O99" s="17"/>
      <c r="P99" s="17"/>
      <c r="Q99" s="41">
        <v>1</v>
      </c>
      <c r="R99" s="43" t="s">
        <v>1171</v>
      </c>
      <c r="S99" s="43">
        <f t="shared" si="5"/>
        <v>6</v>
      </c>
      <c r="T99" s="39"/>
      <c r="U99" s="17"/>
      <c r="V99" s="17"/>
      <c r="W99" s="17"/>
      <c r="X99" s="17"/>
      <c r="Y99" s="17"/>
      <c r="Z99" s="17"/>
      <c r="AA99" s="17"/>
      <c r="AB99" s="17">
        <v>1</v>
      </c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>
        <v>1</v>
      </c>
      <c r="AW99" s="17"/>
      <c r="AX99" s="17"/>
      <c r="AY99" s="17"/>
      <c r="AZ99" s="17"/>
      <c r="BA99" s="17"/>
      <c r="BB99" s="17"/>
      <c r="BC99" s="17"/>
      <c r="BD99" s="17"/>
      <c r="BE99" s="17">
        <v>1</v>
      </c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>
        <v>1</v>
      </c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>
        <v>1</v>
      </c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>
        <v>1</v>
      </c>
      <c r="DN99" s="17"/>
      <c r="DO99" s="17"/>
      <c r="DP99" s="17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</row>
    <row r="100" spans="1:246" s="23" customFormat="1" ht="12.75" customHeight="1" x14ac:dyDescent="0.2">
      <c r="A100" s="14">
        <v>18077</v>
      </c>
      <c r="B100" s="53">
        <v>38574</v>
      </c>
      <c r="C100" s="50" t="s">
        <v>728</v>
      </c>
      <c r="D100" s="15" t="s">
        <v>114</v>
      </c>
      <c r="E100" s="16" t="s">
        <v>122</v>
      </c>
      <c r="F100" s="17" t="s">
        <v>729</v>
      </c>
      <c r="G100" s="45" t="s">
        <v>730</v>
      </c>
      <c r="H100" s="47"/>
      <c r="I100" s="49" t="s">
        <v>105</v>
      </c>
      <c r="J100" s="68" t="s">
        <v>105</v>
      </c>
      <c r="K100" s="39"/>
      <c r="L100" s="17"/>
      <c r="M100" s="17"/>
      <c r="N100" s="17"/>
      <c r="O100" s="17"/>
      <c r="P100" s="17"/>
      <c r="Q100" s="41">
        <v>1</v>
      </c>
      <c r="R100" s="43" t="s">
        <v>1171</v>
      </c>
      <c r="S100" s="43">
        <f t="shared" si="5"/>
        <v>1</v>
      </c>
      <c r="T100" s="39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>
        <v>1</v>
      </c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</row>
    <row r="101" spans="1:246" s="23" customFormat="1" ht="12.75" customHeight="1" x14ac:dyDescent="0.2">
      <c r="A101" s="14">
        <v>18074</v>
      </c>
      <c r="B101" s="53">
        <v>38576</v>
      </c>
      <c r="C101" s="50" t="s">
        <v>617</v>
      </c>
      <c r="D101" s="15" t="s">
        <v>114</v>
      </c>
      <c r="E101" s="16" t="s">
        <v>618</v>
      </c>
      <c r="F101" s="17" t="s">
        <v>619</v>
      </c>
      <c r="G101" s="45" t="s">
        <v>620</v>
      </c>
      <c r="H101" s="47"/>
      <c r="I101" s="49" t="s">
        <v>105</v>
      </c>
      <c r="J101" s="68" t="s">
        <v>105</v>
      </c>
      <c r="K101" s="39"/>
      <c r="L101" s="17"/>
      <c r="M101" s="17"/>
      <c r="N101" s="17"/>
      <c r="O101" s="17"/>
      <c r="P101" s="17"/>
      <c r="Q101" s="41">
        <v>1</v>
      </c>
      <c r="R101" s="43" t="s">
        <v>1171</v>
      </c>
      <c r="S101" s="43">
        <f t="shared" si="5"/>
        <v>1</v>
      </c>
      <c r="T101" s="39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>
        <v>1</v>
      </c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</row>
    <row r="102" spans="1:246" ht="12.75" customHeight="1" x14ac:dyDescent="0.2">
      <c r="A102" s="14">
        <v>18075</v>
      </c>
      <c r="B102" s="53">
        <v>38576</v>
      </c>
      <c r="C102" s="50" t="s">
        <v>654</v>
      </c>
      <c r="D102" s="15" t="s">
        <v>114</v>
      </c>
      <c r="E102" s="16" t="s">
        <v>122</v>
      </c>
      <c r="F102" s="17" t="s">
        <v>655</v>
      </c>
      <c r="G102" s="45" t="s">
        <v>656</v>
      </c>
      <c r="H102" s="47"/>
      <c r="I102" s="49" t="s">
        <v>105</v>
      </c>
      <c r="J102" s="68" t="s">
        <v>105</v>
      </c>
      <c r="K102" s="39"/>
      <c r="L102" s="17"/>
      <c r="M102" s="17"/>
      <c r="N102" s="17"/>
      <c r="O102" s="17"/>
      <c r="P102" s="17"/>
      <c r="Q102" s="41">
        <v>1</v>
      </c>
      <c r="R102" s="43" t="s">
        <v>1171</v>
      </c>
      <c r="S102" s="43">
        <f t="shared" si="5"/>
        <v>1</v>
      </c>
      <c r="T102" s="39"/>
      <c r="U102" s="17"/>
      <c r="V102" s="17"/>
      <c r="W102" s="17"/>
      <c r="X102" s="17"/>
      <c r="Y102" s="17">
        <v>1</v>
      </c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</row>
    <row r="103" spans="1:246" ht="12.75" customHeight="1" x14ac:dyDescent="0.2">
      <c r="A103" s="14">
        <v>18076</v>
      </c>
      <c r="B103" s="53">
        <v>38576</v>
      </c>
      <c r="C103" s="50" t="s">
        <v>693</v>
      </c>
      <c r="D103" s="15" t="s">
        <v>114</v>
      </c>
      <c r="E103" s="16" t="s">
        <v>122</v>
      </c>
      <c r="F103" s="17" t="s">
        <v>694</v>
      </c>
      <c r="G103" s="45" t="s">
        <v>695</v>
      </c>
      <c r="H103" s="47"/>
      <c r="I103" s="49" t="s">
        <v>105</v>
      </c>
      <c r="J103" s="68" t="s">
        <v>105</v>
      </c>
      <c r="K103" s="39"/>
      <c r="L103" s="17"/>
      <c r="M103" s="17"/>
      <c r="N103" s="17"/>
      <c r="O103" s="17"/>
      <c r="P103" s="17"/>
      <c r="Q103" s="41">
        <v>1</v>
      </c>
      <c r="R103" s="43" t="s">
        <v>1171</v>
      </c>
      <c r="S103" s="43">
        <f t="shared" si="5"/>
        <v>1</v>
      </c>
      <c r="T103" s="39"/>
      <c r="U103" s="17"/>
      <c r="V103" s="17"/>
      <c r="W103" s="17"/>
      <c r="X103" s="17"/>
      <c r="Y103" s="17">
        <v>1</v>
      </c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</row>
    <row r="104" spans="1:246" ht="12.75" customHeight="1" x14ac:dyDescent="0.2">
      <c r="A104" s="14">
        <v>18078</v>
      </c>
      <c r="B104" s="53">
        <v>38588</v>
      </c>
      <c r="C104" s="50" t="s">
        <v>757</v>
      </c>
      <c r="D104" s="15" t="s">
        <v>114</v>
      </c>
      <c r="E104" s="16" t="s">
        <v>1143</v>
      </c>
      <c r="F104" s="17" t="s">
        <v>758</v>
      </c>
      <c r="G104" s="45" t="s">
        <v>759</v>
      </c>
      <c r="H104" s="47"/>
      <c r="I104" s="49" t="s">
        <v>105</v>
      </c>
      <c r="J104" s="68" t="s">
        <v>105</v>
      </c>
      <c r="K104" s="39"/>
      <c r="L104" s="17"/>
      <c r="M104" s="17"/>
      <c r="N104" s="17"/>
      <c r="O104" s="17"/>
      <c r="P104" s="17"/>
      <c r="Q104" s="41">
        <v>1</v>
      </c>
      <c r="R104" s="43" t="s">
        <v>1171</v>
      </c>
      <c r="S104" s="43">
        <f t="shared" si="5"/>
        <v>1</v>
      </c>
      <c r="T104" s="39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>
        <v>1</v>
      </c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</row>
    <row r="105" spans="1:246" ht="12.75" customHeight="1" x14ac:dyDescent="0.2">
      <c r="A105" s="14">
        <v>18079</v>
      </c>
      <c r="B105" s="53">
        <v>38588</v>
      </c>
      <c r="C105" s="50" t="s">
        <v>785</v>
      </c>
      <c r="D105" s="15" t="s">
        <v>114</v>
      </c>
      <c r="E105" s="16" t="s">
        <v>786</v>
      </c>
      <c r="F105" s="17" t="s">
        <v>787</v>
      </c>
      <c r="G105" s="45" t="s">
        <v>788</v>
      </c>
      <c r="H105" s="47"/>
      <c r="I105" s="49" t="s">
        <v>105</v>
      </c>
      <c r="J105" s="68" t="s">
        <v>105</v>
      </c>
      <c r="K105" s="39"/>
      <c r="L105" s="17"/>
      <c r="M105" s="17"/>
      <c r="N105" s="17"/>
      <c r="O105" s="17"/>
      <c r="P105" s="17"/>
      <c r="Q105" s="41">
        <v>1</v>
      </c>
      <c r="R105" s="43" t="s">
        <v>1171</v>
      </c>
      <c r="S105" s="43">
        <f t="shared" si="5"/>
        <v>1</v>
      </c>
      <c r="T105" s="39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>
        <v>1</v>
      </c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</row>
    <row r="106" spans="1:246" ht="12.75" customHeight="1" x14ac:dyDescent="0.2">
      <c r="A106" s="14">
        <v>18080</v>
      </c>
      <c r="B106" s="53">
        <v>38611</v>
      </c>
      <c r="C106" s="50" t="s">
        <v>810</v>
      </c>
      <c r="D106" s="15" t="s">
        <v>114</v>
      </c>
      <c r="E106" s="16" t="s">
        <v>1144</v>
      </c>
      <c r="F106" s="17" t="s">
        <v>811</v>
      </c>
      <c r="G106" s="45" t="s">
        <v>812</v>
      </c>
      <c r="H106" s="47"/>
      <c r="I106" s="49" t="s">
        <v>105</v>
      </c>
      <c r="J106" s="68" t="s">
        <v>105</v>
      </c>
      <c r="K106" s="39"/>
      <c r="L106" s="17"/>
      <c r="M106" s="17"/>
      <c r="N106" s="17"/>
      <c r="O106" s="17"/>
      <c r="P106" s="17"/>
      <c r="Q106" s="41">
        <v>1</v>
      </c>
      <c r="R106" s="43" t="s">
        <v>1171</v>
      </c>
      <c r="S106" s="43">
        <f t="shared" si="5"/>
        <v>1</v>
      </c>
      <c r="T106" s="39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>
        <v>1</v>
      </c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</row>
    <row r="107" spans="1:246" ht="12.75" customHeight="1" x14ac:dyDescent="0.2">
      <c r="A107" s="14">
        <v>18081</v>
      </c>
      <c r="B107" s="53">
        <v>38615</v>
      </c>
      <c r="C107" s="50" t="s">
        <v>828</v>
      </c>
      <c r="D107" s="15" t="s">
        <v>114</v>
      </c>
      <c r="E107" s="16" t="s">
        <v>250</v>
      </c>
      <c r="F107" s="17" t="s">
        <v>829</v>
      </c>
      <c r="G107" s="45" t="s">
        <v>830</v>
      </c>
      <c r="H107" s="47"/>
      <c r="I107" s="49" t="s">
        <v>105</v>
      </c>
      <c r="J107" s="68" t="s">
        <v>105</v>
      </c>
      <c r="K107" s="39"/>
      <c r="L107" s="17"/>
      <c r="M107" s="17"/>
      <c r="N107" s="17"/>
      <c r="O107" s="17"/>
      <c r="P107" s="17"/>
      <c r="Q107" s="41">
        <v>1</v>
      </c>
      <c r="R107" s="43" t="s">
        <v>1171</v>
      </c>
      <c r="S107" s="43">
        <f t="shared" si="5"/>
        <v>1</v>
      </c>
      <c r="T107" s="39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>
        <v>1</v>
      </c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</row>
    <row r="108" spans="1:246" ht="12.75" customHeight="1" x14ac:dyDescent="0.2">
      <c r="A108" s="14">
        <v>18082</v>
      </c>
      <c r="B108" s="53">
        <v>38629</v>
      </c>
      <c r="C108" s="50" t="s">
        <v>847</v>
      </c>
      <c r="D108" s="15" t="s">
        <v>114</v>
      </c>
      <c r="E108" s="16" t="s">
        <v>1145</v>
      </c>
      <c r="F108" s="17" t="s">
        <v>848</v>
      </c>
      <c r="G108" s="45" t="s">
        <v>849</v>
      </c>
      <c r="H108" s="47"/>
      <c r="I108" s="49" t="s">
        <v>105</v>
      </c>
      <c r="J108" s="68" t="s">
        <v>105</v>
      </c>
      <c r="K108" s="39"/>
      <c r="L108" s="17"/>
      <c r="M108" s="17"/>
      <c r="N108" s="17"/>
      <c r="O108" s="17"/>
      <c r="P108" s="17"/>
      <c r="Q108" s="41">
        <v>1</v>
      </c>
      <c r="R108" s="43" t="s">
        <v>1171</v>
      </c>
      <c r="S108" s="43">
        <f t="shared" si="5"/>
        <v>1</v>
      </c>
      <c r="T108" s="39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>
        <v>1</v>
      </c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</row>
    <row r="109" spans="1:246" ht="12.75" customHeight="1" x14ac:dyDescent="0.2">
      <c r="A109" s="14">
        <v>18083</v>
      </c>
      <c r="B109" s="53">
        <v>38629</v>
      </c>
      <c r="C109" s="50" t="s">
        <v>868</v>
      </c>
      <c r="D109" s="15" t="s">
        <v>114</v>
      </c>
      <c r="E109" s="16" t="s">
        <v>1146</v>
      </c>
      <c r="F109" s="17" t="s">
        <v>869</v>
      </c>
      <c r="G109" s="45" t="s">
        <v>870</v>
      </c>
      <c r="H109" s="47"/>
      <c r="I109" s="49" t="s">
        <v>106</v>
      </c>
      <c r="J109" s="68" t="s">
        <v>871</v>
      </c>
      <c r="K109" s="39"/>
      <c r="L109" s="17"/>
      <c r="M109" s="17"/>
      <c r="N109" s="17"/>
      <c r="O109" s="17"/>
      <c r="P109" s="17"/>
      <c r="Q109" s="41">
        <v>1</v>
      </c>
      <c r="R109" s="43" t="s">
        <v>1171</v>
      </c>
      <c r="S109" s="43">
        <f t="shared" si="5"/>
        <v>6</v>
      </c>
      <c r="T109" s="39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>
        <v>1</v>
      </c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>
        <v>1</v>
      </c>
      <c r="AW109" s="17"/>
      <c r="AX109" s="17"/>
      <c r="AY109" s="17"/>
      <c r="AZ109" s="17"/>
      <c r="BA109" s="17"/>
      <c r="BB109" s="17"/>
      <c r="BC109" s="17"/>
      <c r="BD109" s="17"/>
      <c r="BE109" s="17">
        <v>1</v>
      </c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>
        <v>1</v>
      </c>
      <c r="DC109" s="17"/>
      <c r="DD109" s="17"/>
      <c r="DE109" s="17"/>
      <c r="DF109" s="17"/>
      <c r="DG109" s="17">
        <v>1</v>
      </c>
      <c r="DH109" s="17"/>
      <c r="DI109" s="17"/>
      <c r="DJ109" s="17"/>
      <c r="DK109" s="17"/>
      <c r="DL109" s="17"/>
      <c r="DM109" s="17">
        <v>1</v>
      </c>
      <c r="DN109" s="17"/>
      <c r="DO109" s="17"/>
      <c r="DP109" s="17"/>
    </row>
    <row r="110" spans="1:246" ht="12.75" customHeight="1" x14ac:dyDescent="0.2">
      <c r="A110" s="14">
        <v>18084</v>
      </c>
      <c r="B110" s="53">
        <v>38632</v>
      </c>
      <c r="C110" s="50" t="s">
        <v>890</v>
      </c>
      <c r="D110" s="15" t="s">
        <v>114</v>
      </c>
      <c r="E110" s="16" t="s">
        <v>122</v>
      </c>
      <c r="F110" s="17" t="s">
        <v>891</v>
      </c>
      <c r="G110" s="45" t="s">
        <v>892</v>
      </c>
      <c r="H110" s="47"/>
      <c r="I110" s="49" t="s">
        <v>105</v>
      </c>
      <c r="J110" s="68" t="s">
        <v>105</v>
      </c>
      <c r="K110" s="39"/>
      <c r="L110" s="17"/>
      <c r="M110" s="17"/>
      <c r="N110" s="17"/>
      <c r="O110" s="17"/>
      <c r="P110" s="17"/>
      <c r="Q110" s="41">
        <v>1</v>
      </c>
      <c r="R110" s="43" t="s">
        <v>1171</v>
      </c>
      <c r="S110" s="43">
        <f t="shared" si="5"/>
        <v>1</v>
      </c>
      <c r="T110" s="39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>
        <v>1</v>
      </c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</row>
    <row r="111" spans="1:246" ht="12.75" customHeight="1" x14ac:dyDescent="0.2">
      <c r="A111" s="14">
        <v>18085</v>
      </c>
      <c r="B111" s="53">
        <v>38636</v>
      </c>
      <c r="C111" s="50" t="s">
        <v>909</v>
      </c>
      <c r="D111" s="15" t="s">
        <v>114</v>
      </c>
      <c r="E111" s="16" t="s">
        <v>223</v>
      </c>
      <c r="F111" s="17" t="s">
        <v>910</v>
      </c>
      <c r="G111" s="45" t="s">
        <v>911</v>
      </c>
      <c r="H111" s="47"/>
      <c r="I111" s="49" t="s">
        <v>105</v>
      </c>
      <c r="J111" s="68" t="s">
        <v>105</v>
      </c>
      <c r="K111" s="39"/>
      <c r="L111" s="17"/>
      <c r="M111" s="17"/>
      <c r="N111" s="17"/>
      <c r="O111" s="17"/>
      <c r="P111" s="17"/>
      <c r="Q111" s="41">
        <v>1</v>
      </c>
      <c r="R111" s="43" t="s">
        <v>1171</v>
      </c>
      <c r="S111" s="43">
        <f t="shared" si="5"/>
        <v>1</v>
      </c>
      <c r="T111" s="39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>
        <v>1</v>
      </c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</row>
    <row r="112" spans="1:246" ht="12.75" customHeight="1" x14ac:dyDescent="0.2">
      <c r="A112" s="14">
        <v>18086</v>
      </c>
      <c r="B112" s="53">
        <v>38658</v>
      </c>
      <c r="C112" s="50" t="s">
        <v>923</v>
      </c>
      <c r="D112" s="15" t="s">
        <v>114</v>
      </c>
      <c r="E112" s="16" t="s">
        <v>122</v>
      </c>
      <c r="F112" s="17" t="s">
        <v>924</v>
      </c>
      <c r="G112" s="45" t="s">
        <v>925</v>
      </c>
      <c r="H112" s="47"/>
      <c r="I112" s="49" t="s">
        <v>105</v>
      </c>
      <c r="J112" s="68" t="s">
        <v>105</v>
      </c>
      <c r="K112" s="39"/>
      <c r="L112" s="17"/>
      <c r="M112" s="17"/>
      <c r="N112" s="17"/>
      <c r="O112" s="17"/>
      <c r="P112" s="17"/>
      <c r="Q112" s="41">
        <v>1</v>
      </c>
      <c r="R112" s="43" t="s">
        <v>1171</v>
      </c>
      <c r="S112" s="43">
        <f t="shared" si="5"/>
        <v>3</v>
      </c>
      <c r="T112" s="39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>
        <v>1</v>
      </c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>
        <v>1</v>
      </c>
      <c r="DH112" s="17"/>
      <c r="DI112" s="17"/>
      <c r="DJ112" s="17"/>
      <c r="DK112" s="17"/>
      <c r="DL112" s="17"/>
      <c r="DM112" s="17">
        <v>1</v>
      </c>
      <c r="DN112" s="17"/>
      <c r="DO112" s="17"/>
      <c r="DP112" s="17"/>
    </row>
    <row r="113" spans="1:246" ht="12.75" customHeight="1" x14ac:dyDescent="0.2">
      <c r="A113" s="14">
        <v>18088</v>
      </c>
      <c r="B113" s="53">
        <v>38743</v>
      </c>
      <c r="C113" s="50" t="s">
        <v>128</v>
      </c>
      <c r="D113" s="15" t="s">
        <v>114</v>
      </c>
      <c r="E113" s="16" t="s">
        <v>129</v>
      </c>
      <c r="F113" s="17" t="s">
        <v>130</v>
      </c>
      <c r="G113" s="45" t="s">
        <v>131</v>
      </c>
      <c r="H113" s="47" t="s">
        <v>1170</v>
      </c>
      <c r="I113" s="49" t="s">
        <v>105</v>
      </c>
      <c r="J113" s="68" t="s">
        <v>105</v>
      </c>
      <c r="K113" s="39"/>
      <c r="L113" s="17"/>
      <c r="M113" s="17"/>
      <c r="N113" s="17"/>
      <c r="O113" s="17"/>
      <c r="P113" s="17"/>
      <c r="Q113" s="41">
        <v>1</v>
      </c>
      <c r="R113" s="43" t="s">
        <v>1171</v>
      </c>
      <c r="S113" s="43">
        <f t="shared" si="5"/>
        <v>3</v>
      </c>
      <c r="T113" s="39"/>
      <c r="U113" s="17"/>
      <c r="V113" s="17"/>
      <c r="W113" s="17"/>
      <c r="X113" s="17"/>
      <c r="Y113" s="17"/>
      <c r="Z113" s="17"/>
      <c r="AA113" s="17"/>
      <c r="AB113" s="17">
        <v>1</v>
      </c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>
        <v>1</v>
      </c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>
        <v>1</v>
      </c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</row>
    <row r="114" spans="1:246" ht="12.75" customHeight="1" x14ac:dyDescent="0.2">
      <c r="A114" s="14">
        <v>18089</v>
      </c>
      <c r="B114" s="53">
        <v>38743</v>
      </c>
      <c r="C114" s="50" t="s">
        <v>200</v>
      </c>
      <c r="D114" s="15" t="s">
        <v>114</v>
      </c>
      <c r="E114" s="16" t="s">
        <v>1147</v>
      </c>
      <c r="F114" s="17" t="s">
        <v>201</v>
      </c>
      <c r="G114" s="45" t="s">
        <v>202</v>
      </c>
      <c r="H114" s="47"/>
      <c r="I114" s="49" t="s">
        <v>105</v>
      </c>
      <c r="J114" s="68" t="s">
        <v>105</v>
      </c>
      <c r="K114" s="39"/>
      <c r="L114" s="17"/>
      <c r="M114" s="17"/>
      <c r="N114" s="17"/>
      <c r="O114" s="17"/>
      <c r="P114" s="17"/>
      <c r="Q114" s="41">
        <v>1</v>
      </c>
      <c r="R114" s="43" t="s">
        <v>1171</v>
      </c>
      <c r="S114" s="43">
        <f t="shared" si="5"/>
        <v>1</v>
      </c>
      <c r="T114" s="39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>
        <v>1</v>
      </c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</row>
    <row r="115" spans="1:246" ht="12.75" customHeight="1" x14ac:dyDescent="0.2">
      <c r="A115" s="14">
        <v>18092</v>
      </c>
      <c r="B115" s="53">
        <v>38964</v>
      </c>
      <c r="C115" s="50" t="s">
        <v>371</v>
      </c>
      <c r="D115" s="15" t="s">
        <v>114</v>
      </c>
      <c r="E115" s="16" t="s">
        <v>372</v>
      </c>
      <c r="F115" s="17" t="s">
        <v>373</v>
      </c>
      <c r="G115" s="45" t="s">
        <v>374</v>
      </c>
      <c r="H115" s="47"/>
      <c r="I115" s="49" t="s">
        <v>105</v>
      </c>
      <c r="J115" s="68" t="s">
        <v>105</v>
      </c>
      <c r="K115" s="39"/>
      <c r="L115" s="17"/>
      <c r="M115" s="17"/>
      <c r="N115" s="17"/>
      <c r="O115" s="17"/>
      <c r="P115" s="17"/>
      <c r="Q115" s="41">
        <v>1</v>
      </c>
      <c r="R115" s="43" t="s">
        <v>1171</v>
      </c>
      <c r="S115" s="43">
        <f t="shared" si="5"/>
        <v>4</v>
      </c>
      <c r="T115" s="39"/>
      <c r="U115" s="17"/>
      <c r="V115" s="17"/>
      <c r="W115" s="17"/>
      <c r="X115" s="17"/>
      <c r="Y115" s="17"/>
      <c r="Z115" s="17"/>
      <c r="AA115" s="17"/>
      <c r="AB115" s="17">
        <v>1</v>
      </c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>
        <v>1</v>
      </c>
      <c r="AR115" s="17"/>
      <c r="AS115" s="17"/>
      <c r="AT115" s="17"/>
      <c r="AU115" s="17"/>
      <c r="AV115" s="17">
        <v>1</v>
      </c>
      <c r="AW115" s="17"/>
      <c r="AX115" s="17"/>
      <c r="AY115" s="17"/>
      <c r="AZ115" s="17"/>
      <c r="BA115" s="17"/>
      <c r="BB115" s="17"/>
      <c r="BC115" s="17"/>
      <c r="BD115" s="17"/>
      <c r="BE115" s="17">
        <v>1</v>
      </c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</row>
    <row r="116" spans="1:246" ht="12.75" customHeight="1" x14ac:dyDescent="0.2">
      <c r="A116" s="14">
        <v>18093</v>
      </c>
      <c r="B116" s="53">
        <v>38964</v>
      </c>
      <c r="C116" s="50" t="s">
        <v>427</v>
      </c>
      <c r="D116" s="15" t="s">
        <v>114</v>
      </c>
      <c r="E116" s="16" t="s">
        <v>122</v>
      </c>
      <c r="F116" s="17" t="s">
        <v>428</v>
      </c>
      <c r="G116" s="45" t="s">
        <v>429</v>
      </c>
      <c r="H116" s="47"/>
      <c r="I116" s="49" t="s">
        <v>105</v>
      </c>
      <c r="J116" s="68" t="s">
        <v>105</v>
      </c>
      <c r="K116" s="39"/>
      <c r="L116" s="17"/>
      <c r="M116" s="17"/>
      <c r="N116" s="17"/>
      <c r="O116" s="17"/>
      <c r="P116" s="17"/>
      <c r="Q116" s="41">
        <v>1</v>
      </c>
      <c r="R116" s="43" t="s">
        <v>1171</v>
      </c>
      <c r="S116" s="43">
        <f t="shared" si="5"/>
        <v>1</v>
      </c>
      <c r="T116" s="39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>
        <v>1</v>
      </c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</row>
    <row r="117" spans="1:246" s="24" customFormat="1" ht="12.75" customHeight="1" x14ac:dyDescent="0.2">
      <c r="A117" s="14">
        <v>18094</v>
      </c>
      <c r="B117" s="53">
        <v>38971</v>
      </c>
      <c r="C117" s="50" t="s">
        <v>480</v>
      </c>
      <c r="D117" s="15" t="s">
        <v>114</v>
      </c>
      <c r="E117" s="16" t="s">
        <v>110</v>
      </c>
      <c r="F117" s="17" t="s">
        <v>481</v>
      </c>
      <c r="G117" s="45" t="s">
        <v>482</v>
      </c>
      <c r="H117" s="47" t="s">
        <v>1169</v>
      </c>
      <c r="I117" s="49" t="s">
        <v>105</v>
      </c>
      <c r="J117" s="68" t="s">
        <v>105</v>
      </c>
      <c r="K117" s="39"/>
      <c r="L117" s="17"/>
      <c r="M117" s="17"/>
      <c r="N117" s="17"/>
      <c r="O117" s="17"/>
      <c r="P117" s="17"/>
      <c r="Q117" s="41">
        <v>1</v>
      </c>
      <c r="R117" s="43" t="s">
        <v>1171</v>
      </c>
      <c r="S117" s="43">
        <f t="shared" si="5"/>
        <v>2</v>
      </c>
      <c r="T117" s="39"/>
      <c r="U117" s="17"/>
      <c r="V117" s="17"/>
      <c r="W117" s="17"/>
      <c r="X117" s="17"/>
      <c r="Y117" s="17"/>
      <c r="Z117" s="17"/>
      <c r="AA117" s="17"/>
      <c r="AB117" s="17">
        <v>1</v>
      </c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>
        <v>1</v>
      </c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</row>
    <row r="118" spans="1:246" s="25" customFormat="1" ht="12.75" customHeight="1" thickBot="1" x14ac:dyDescent="0.25">
      <c r="A118" s="14">
        <v>18095</v>
      </c>
      <c r="B118" s="53">
        <v>38993</v>
      </c>
      <c r="C118" s="50" t="s">
        <v>530</v>
      </c>
      <c r="D118" s="15" t="s">
        <v>114</v>
      </c>
      <c r="E118" s="16" t="s">
        <v>122</v>
      </c>
      <c r="F118" s="17" t="s">
        <v>531</v>
      </c>
      <c r="G118" s="45" t="s">
        <v>532</v>
      </c>
      <c r="H118" s="47"/>
      <c r="I118" s="49" t="s">
        <v>105</v>
      </c>
      <c r="J118" s="68" t="s">
        <v>105</v>
      </c>
      <c r="K118" s="39"/>
      <c r="L118" s="17"/>
      <c r="M118" s="17"/>
      <c r="N118" s="17"/>
      <c r="O118" s="17"/>
      <c r="P118" s="17"/>
      <c r="Q118" s="41">
        <v>1</v>
      </c>
      <c r="R118" s="43" t="s">
        <v>1171</v>
      </c>
      <c r="S118" s="43">
        <f t="shared" si="5"/>
        <v>2</v>
      </c>
      <c r="T118" s="39"/>
      <c r="U118" s="17"/>
      <c r="V118" s="17"/>
      <c r="W118" s="17"/>
      <c r="X118" s="17"/>
      <c r="Y118" s="17"/>
      <c r="Z118" s="17"/>
      <c r="AA118" s="17"/>
      <c r="AB118" s="17"/>
      <c r="AC118" s="17">
        <v>1</v>
      </c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>
        <v>1</v>
      </c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</row>
    <row r="119" spans="1:246" s="26" customFormat="1" ht="12.75" customHeight="1" x14ac:dyDescent="0.2">
      <c r="A119" s="14">
        <v>18096</v>
      </c>
      <c r="B119" s="53">
        <v>39000</v>
      </c>
      <c r="C119" s="50" t="s">
        <v>574</v>
      </c>
      <c r="D119" s="15" t="s">
        <v>114</v>
      </c>
      <c r="E119" s="16" t="s">
        <v>223</v>
      </c>
      <c r="F119" s="17" t="s">
        <v>575</v>
      </c>
      <c r="G119" s="45" t="s">
        <v>576</v>
      </c>
      <c r="H119" s="47"/>
      <c r="I119" s="49" t="s">
        <v>105</v>
      </c>
      <c r="J119" s="68" t="s">
        <v>105</v>
      </c>
      <c r="K119" s="39"/>
      <c r="L119" s="17"/>
      <c r="M119" s="17"/>
      <c r="N119" s="17"/>
      <c r="O119" s="17"/>
      <c r="P119" s="17"/>
      <c r="Q119" s="41">
        <v>1</v>
      </c>
      <c r="R119" s="43" t="s">
        <v>1171</v>
      </c>
      <c r="S119" s="43">
        <f t="shared" si="5"/>
        <v>3</v>
      </c>
      <c r="T119" s="39"/>
      <c r="U119" s="17"/>
      <c r="V119" s="17"/>
      <c r="W119" s="17"/>
      <c r="X119" s="17"/>
      <c r="Y119" s="17">
        <v>1</v>
      </c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>
        <v>1</v>
      </c>
      <c r="AT119" s="17"/>
      <c r="AU119" s="17"/>
      <c r="AV119" s="17">
        <v>1</v>
      </c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1"/>
    </row>
    <row r="120" spans="1:246" s="26" customFormat="1" ht="12.75" customHeight="1" x14ac:dyDescent="0.2">
      <c r="A120" s="14">
        <v>18097</v>
      </c>
      <c r="B120" s="53">
        <v>39094</v>
      </c>
      <c r="C120" s="50" t="s">
        <v>132</v>
      </c>
      <c r="D120" s="15" t="s">
        <v>114</v>
      </c>
      <c r="E120" s="16" t="s">
        <v>1148</v>
      </c>
      <c r="F120" s="17" t="s">
        <v>133</v>
      </c>
      <c r="G120" s="45" t="s">
        <v>134</v>
      </c>
      <c r="H120" s="47"/>
      <c r="I120" s="49" t="s">
        <v>105</v>
      </c>
      <c r="J120" s="68" t="s">
        <v>105</v>
      </c>
      <c r="K120" s="39"/>
      <c r="L120" s="17"/>
      <c r="M120" s="17"/>
      <c r="N120" s="17"/>
      <c r="O120" s="17"/>
      <c r="P120" s="17"/>
      <c r="Q120" s="41">
        <v>1</v>
      </c>
      <c r="R120" s="43" t="s">
        <v>1171</v>
      </c>
      <c r="S120" s="43">
        <f t="shared" si="5"/>
        <v>19</v>
      </c>
      <c r="T120" s="39"/>
      <c r="U120" s="17"/>
      <c r="V120" s="17"/>
      <c r="W120" s="17"/>
      <c r="X120" s="17"/>
      <c r="Y120" s="17"/>
      <c r="Z120" s="17"/>
      <c r="AA120" s="17"/>
      <c r="AB120" s="17">
        <v>1</v>
      </c>
      <c r="AC120" s="17"/>
      <c r="AD120" s="17"/>
      <c r="AE120" s="17">
        <v>1</v>
      </c>
      <c r="AF120" s="17"/>
      <c r="AG120" s="17"/>
      <c r="AH120" s="17"/>
      <c r="AI120" s="17"/>
      <c r="AJ120" s="17">
        <v>1</v>
      </c>
      <c r="AK120" s="17"/>
      <c r="AL120" s="17"/>
      <c r="AM120" s="17"/>
      <c r="AN120" s="17"/>
      <c r="AO120" s="17"/>
      <c r="AP120" s="17"/>
      <c r="AQ120" s="17"/>
      <c r="AR120" s="17"/>
      <c r="AS120" s="17">
        <v>1</v>
      </c>
      <c r="AT120" s="17"/>
      <c r="AU120" s="17"/>
      <c r="AV120" s="17">
        <v>1</v>
      </c>
      <c r="AW120" s="17"/>
      <c r="AX120" s="17"/>
      <c r="AY120" s="17">
        <v>1</v>
      </c>
      <c r="AZ120" s="17">
        <v>1</v>
      </c>
      <c r="BA120" s="17"/>
      <c r="BB120" s="17"/>
      <c r="BC120" s="17"/>
      <c r="BD120" s="17"/>
      <c r="BE120" s="17"/>
      <c r="BF120" s="17"/>
      <c r="BG120" s="17"/>
      <c r="BH120" s="17">
        <v>1</v>
      </c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>
        <v>1</v>
      </c>
      <c r="CA120" s="17"/>
      <c r="CB120" s="17"/>
      <c r="CC120" s="17"/>
      <c r="CD120" s="17">
        <v>1</v>
      </c>
      <c r="CE120" s="17">
        <v>1</v>
      </c>
      <c r="CF120" s="17"/>
      <c r="CG120" s="17"/>
      <c r="CH120" s="17"/>
      <c r="CI120" s="17"/>
      <c r="CJ120" s="17"/>
      <c r="CK120" s="17"/>
      <c r="CL120" s="17"/>
      <c r="CM120" s="17"/>
      <c r="CN120" s="17">
        <v>1</v>
      </c>
      <c r="CO120" s="17"/>
      <c r="CP120" s="17"/>
      <c r="CQ120" s="17"/>
      <c r="CR120" s="17"/>
      <c r="CS120" s="17"/>
      <c r="CT120" s="17">
        <v>1</v>
      </c>
      <c r="CU120" s="17"/>
      <c r="CV120" s="17"/>
      <c r="CW120" s="17"/>
      <c r="CX120" s="17"/>
      <c r="CY120" s="17"/>
      <c r="CZ120" s="17"/>
      <c r="DA120" s="17"/>
      <c r="DB120" s="17">
        <v>1</v>
      </c>
      <c r="DC120" s="17"/>
      <c r="DD120" s="17"/>
      <c r="DE120" s="17">
        <v>1</v>
      </c>
      <c r="DF120" s="17">
        <v>1</v>
      </c>
      <c r="DG120" s="17">
        <v>1</v>
      </c>
      <c r="DH120" s="17"/>
      <c r="DI120" s="17"/>
      <c r="DJ120" s="17">
        <v>1</v>
      </c>
      <c r="DK120" s="17"/>
      <c r="DL120" s="17"/>
      <c r="DM120" s="17">
        <v>1</v>
      </c>
      <c r="DN120" s="17"/>
      <c r="DO120" s="17"/>
      <c r="DP120" s="17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</row>
    <row r="121" spans="1:246" s="26" customFormat="1" ht="12.75" customHeight="1" x14ac:dyDescent="0.2">
      <c r="A121" s="14">
        <v>18098</v>
      </c>
      <c r="B121" s="53">
        <v>39108</v>
      </c>
      <c r="C121" s="50" t="s">
        <v>203</v>
      </c>
      <c r="D121" s="15" t="s">
        <v>114</v>
      </c>
      <c r="E121" s="16" t="s">
        <v>122</v>
      </c>
      <c r="F121" s="17" t="s">
        <v>204</v>
      </c>
      <c r="G121" s="45" t="s">
        <v>205</v>
      </c>
      <c r="H121" s="47"/>
      <c r="I121" s="49" t="s">
        <v>105</v>
      </c>
      <c r="J121" s="68" t="s">
        <v>105</v>
      </c>
      <c r="K121" s="39"/>
      <c r="L121" s="17"/>
      <c r="M121" s="17"/>
      <c r="N121" s="17"/>
      <c r="O121" s="17"/>
      <c r="P121" s="17"/>
      <c r="Q121" s="41">
        <v>1</v>
      </c>
      <c r="R121" s="43" t="s">
        <v>1171</v>
      </c>
      <c r="S121" s="43">
        <f t="shared" si="5"/>
        <v>1</v>
      </c>
      <c r="T121" s="39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>
        <v>1</v>
      </c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</row>
    <row r="122" spans="1:246" s="26" customFormat="1" ht="12.75" customHeight="1" x14ac:dyDescent="0.2">
      <c r="A122" s="14">
        <v>18099</v>
      </c>
      <c r="B122" s="53">
        <v>39167</v>
      </c>
      <c r="C122" s="50" t="s">
        <v>263</v>
      </c>
      <c r="D122" s="15" t="s">
        <v>114</v>
      </c>
      <c r="E122" s="16" t="s">
        <v>264</v>
      </c>
      <c r="F122" s="17" t="s">
        <v>265</v>
      </c>
      <c r="G122" s="45" t="s">
        <v>266</v>
      </c>
      <c r="H122" s="47"/>
      <c r="I122" s="49" t="s">
        <v>105</v>
      </c>
      <c r="J122" s="68" t="s">
        <v>105</v>
      </c>
      <c r="K122" s="39"/>
      <c r="L122" s="17"/>
      <c r="M122" s="17"/>
      <c r="N122" s="17"/>
      <c r="O122" s="17"/>
      <c r="P122" s="17"/>
      <c r="Q122" s="41">
        <v>1</v>
      </c>
      <c r="R122" s="43" t="s">
        <v>1171</v>
      </c>
      <c r="S122" s="43">
        <f t="shared" si="5"/>
        <v>1</v>
      </c>
      <c r="T122" s="39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>
        <v>1</v>
      </c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</row>
    <row r="123" spans="1:246" s="26" customFormat="1" ht="12.75" customHeight="1" x14ac:dyDescent="0.2">
      <c r="A123" s="14">
        <v>20001</v>
      </c>
      <c r="B123" s="53">
        <v>39273</v>
      </c>
      <c r="C123" s="50" t="s">
        <v>1165</v>
      </c>
      <c r="D123" s="15" t="s">
        <v>114</v>
      </c>
      <c r="E123" s="16" t="s">
        <v>1149</v>
      </c>
      <c r="F123" s="17" t="s">
        <v>320</v>
      </c>
      <c r="G123" s="45" t="s">
        <v>321</v>
      </c>
      <c r="H123" s="47"/>
      <c r="I123" s="49" t="s">
        <v>105</v>
      </c>
      <c r="J123" s="68" t="s">
        <v>105</v>
      </c>
      <c r="K123" s="39"/>
      <c r="L123" s="17"/>
      <c r="M123" s="17"/>
      <c r="N123" s="17"/>
      <c r="O123" s="17"/>
      <c r="P123" s="17"/>
      <c r="Q123" s="41">
        <v>1</v>
      </c>
      <c r="R123" s="43" t="s">
        <v>1171</v>
      </c>
      <c r="S123" s="43">
        <f t="shared" si="5"/>
        <v>2</v>
      </c>
      <c r="T123" s="39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>
        <v>1</v>
      </c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>
        <v>1</v>
      </c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</row>
    <row r="124" spans="1:246" s="21" customFormat="1" ht="12.75" customHeight="1" x14ac:dyDescent="0.2">
      <c r="A124" s="14">
        <v>20002</v>
      </c>
      <c r="B124" s="53">
        <v>39315</v>
      </c>
      <c r="C124" s="50" t="s">
        <v>375</v>
      </c>
      <c r="D124" s="15" t="s">
        <v>114</v>
      </c>
      <c r="E124" s="16" t="s">
        <v>139</v>
      </c>
      <c r="F124" s="17" t="s">
        <v>376</v>
      </c>
      <c r="G124" s="45" t="s">
        <v>377</v>
      </c>
      <c r="H124" s="47" t="s">
        <v>378</v>
      </c>
      <c r="I124" s="49" t="s">
        <v>105</v>
      </c>
      <c r="J124" s="68" t="s">
        <v>105</v>
      </c>
      <c r="K124" s="39"/>
      <c r="L124" s="17"/>
      <c r="M124" s="17"/>
      <c r="N124" s="17"/>
      <c r="O124" s="17"/>
      <c r="P124" s="17"/>
      <c r="Q124" s="41">
        <v>1</v>
      </c>
      <c r="R124" s="43" t="s">
        <v>1171</v>
      </c>
      <c r="S124" s="43">
        <f t="shared" si="5"/>
        <v>1</v>
      </c>
      <c r="T124" s="39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>
        <v>1</v>
      </c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</row>
    <row r="125" spans="1:246" s="21" customFormat="1" ht="12.75" customHeight="1" x14ac:dyDescent="0.2">
      <c r="A125" s="14">
        <v>20003</v>
      </c>
      <c r="B125" s="53">
        <v>39345</v>
      </c>
      <c r="C125" s="50" t="s">
        <v>430</v>
      </c>
      <c r="D125" s="15" t="s">
        <v>114</v>
      </c>
      <c r="E125" s="16" t="s">
        <v>139</v>
      </c>
      <c r="F125" s="17" t="s">
        <v>431</v>
      </c>
      <c r="G125" s="45" t="s">
        <v>432</v>
      </c>
      <c r="H125" s="47"/>
      <c r="I125" s="49" t="s">
        <v>105</v>
      </c>
      <c r="J125" s="68" t="s">
        <v>105</v>
      </c>
      <c r="K125" s="39"/>
      <c r="L125" s="17"/>
      <c r="M125" s="17"/>
      <c r="N125" s="17"/>
      <c r="O125" s="17"/>
      <c r="P125" s="17"/>
      <c r="Q125" s="41">
        <v>1</v>
      </c>
      <c r="R125" s="43" t="s">
        <v>1171</v>
      </c>
      <c r="S125" s="43">
        <f t="shared" si="5"/>
        <v>1</v>
      </c>
      <c r="T125" s="39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>
        <v>1</v>
      </c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</row>
    <row r="126" spans="1:246" s="21" customFormat="1" ht="12.75" customHeight="1" x14ac:dyDescent="0.2">
      <c r="A126" s="14">
        <v>20004</v>
      </c>
      <c r="B126" s="53">
        <v>39482</v>
      </c>
      <c r="C126" s="50" t="s">
        <v>135</v>
      </c>
      <c r="D126" s="15" t="s">
        <v>114</v>
      </c>
      <c r="E126" s="16" t="s">
        <v>1150</v>
      </c>
      <c r="F126" s="17" t="s">
        <v>136</v>
      </c>
      <c r="G126" s="45" t="s">
        <v>137</v>
      </c>
      <c r="H126" s="47"/>
      <c r="I126" s="49" t="s">
        <v>105</v>
      </c>
      <c r="J126" s="68" t="s">
        <v>105</v>
      </c>
      <c r="K126" s="39"/>
      <c r="L126" s="17"/>
      <c r="M126" s="17"/>
      <c r="N126" s="17"/>
      <c r="O126" s="17"/>
      <c r="P126" s="17"/>
      <c r="Q126" s="41">
        <v>1</v>
      </c>
      <c r="R126" s="43" t="s">
        <v>1171</v>
      </c>
      <c r="S126" s="43">
        <f t="shared" si="5"/>
        <v>1</v>
      </c>
      <c r="T126" s="39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>
        <v>1</v>
      </c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</row>
    <row r="127" spans="1:246" s="21" customFormat="1" ht="12.75" customHeight="1" x14ac:dyDescent="0.2">
      <c r="A127" s="14">
        <v>20006</v>
      </c>
      <c r="B127" s="53">
        <v>39490</v>
      </c>
      <c r="C127" s="50" t="s">
        <v>206</v>
      </c>
      <c r="D127" s="15" t="s">
        <v>114</v>
      </c>
      <c r="E127" s="16" t="s">
        <v>207</v>
      </c>
      <c r="F127" s="17" t="s">
        <v>208</v>
      </c>
      <c r="G127" s="45" t="s">
        <v>209</v>
      </c>
      <c r="H127" s="47"/>
      <c r="I127" s="49" t="s">
        <v>105</v>
      </c>
      <c r="J127" s="68" t="s">
        <v>105</v>
      </c>
      <c r="K127" s="39"/>
      <c r="L127" s="17"/>
      <c r="M127" s="17"/>
      <c r="N127" s="17"/>
      <c r="O127" s="17"/>
      <c r="P127" s="17"/>
      <c r="Q127" s="41">
        <v>1</v>
      </c>
      <c r="R127" s="43" t="s">
        <v>1171</v>
      </c>
      <c r="S127" s="43">
        <f t="shared" si="5"/>
        <v>4</v>
      </c>
      <c r="T127" s="39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>
        <v>1</v>
      </c>
      <c r="AW127" s="17"/>
      <c r="AX127" s="17"/>
      <c r="AY127" s="17"/>
      <c r="AZ127" s="17"/>
      <c r="BA127" s="17"/>
      <c r="BB127" s="17"/>
      <c r="BC127" s="17"/>
      <c r="BD127" s="17"/>
      <c r="BE127" s="17">
        <v>1</v>
      </c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>
        <v>1</v>
      </c>
      <c r="DG127" s="17">
        <v>1</v>
      </c>
      <c r="DH127" s="17"/>
      <c r="DI127" s="17"/>
      <c r="DJ127" s="17"/>
      <c r="DK127" s="17"/>
      <c r="DL127" s="17"/>
      <c r="DM127" s="17"/>
      <c r="DN127" s="17"/>
      <c r="DO127" s="17"/>
      <c r="DP127" s="17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</row>
    <row r="128" spans="1:246" s="21" customFormat="1" ht="12.75" customHeight="1" x14ac:dyDescent="0.2">
      <c r="A128" s="14">
        <v>20007</v>
      </c>
      <c r="B128" s="53">
        <v>39605</v>
      </c>
      <c r="C128" s="50" t="s">
        <v>267</v>
      </c>
      <c r="D128" s="15" t="s">
        <v>114</v>
      </c>
      <c r="E128" s="16" t="s">
        <v>250</v>
      </c>
      <c r="F128" s="17" t="s">
        <v>268</v>
      </c>
      <c r="G128" s="45" t="s">
        <v>269</v>
      </c>
      <c r="H128" s="47"/>
      <c r="I128" s="49" t="s">
        <v>105</v>
      </c>
      <c r="J128" s="68" t="s">
        <v>105</v>
      </c>
      <c r="K128" s="39"/>
      <c r="L128" s="17"/>
      <c r="M128" s="17"/>
      <c r="N128" s="17"/>
      <c r="O128" s="17"/>
      <c r="P128" s="17"/>
      <c r="Q128" s="41">
        <v>1</v>
      </c>
      <c r="R128" s="43" t="s">
        <v>1171</v>
      </c>
      <c r="S128" s="43">
        <f t="shared" si="5"/>
        <v>1</v>
      </c>
      <c r="T128" s="39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>
        <v>1</v>
      </c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</row>
    <row r="129" spans="1:246" s="21" customFormat="1" ht="12.75" customHeight="1" x14ac:dyDescent="0.2">
      <c r="A129" s="14">
        <v>20008</v>
      </c>
      <c r="B129" s="53">
        <v>39612</v>
      </c>
      <c r="C129" s="50" t="s">
        <v>322</v>
      </c>
      <c r="D129" s="15" t="s">
        <v>114</v>
      </c>
      <c r="E129" s="16" t="s">
        <v>139</v>
      </c>
      <c r="F129" s="17" t="s">
        <v>323</v>
      </c>
      <c r="G129" s="45" t="s">
        <v>324</v>
      </c>
      <c r="H129" s="47"/>
      <c r="I129" s="49" t="s">
        <v>105</v>
      </c>
      <c r="J129" s="68" t="s">
        <v>105</v>
      </c>
      <c r="K129" s="39"/>
      <c r="L129" s="17"/>
      <c r="M129" s="17"/>
      <c r="N129" s="17"/>
      <c r="O129" s="17"/>
      <c r="P129" s="17"/>
      <c r="Q129" s="41">
        <v>1</v>
      </c>
      <c r="R129" s="43" t="s">
        <v>1171</v>
      </c>
      <c r="S129" s="43">
        <f t="shared" si="5"/>
        <v>1</v>
      </c>
      <c r="T129" s="39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>
        <v>1</v>
      </c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</row>
    <row r="130" spans="1:246" s="21" customFormat="1" ht="12.75" customHeight="1" x14ac:dyDescent="0.2">
      <c r="A130" s="14">
        <v>20009</v>
      </c>
      <c r="B130" s="53">
        <v>39637</v>
      </c>
      <c r="C130" s="50" t="s">
        <v>379</v>
      </c>
      <c r="D130" s="15" t="s">
        <v>114</v>
      </c>
      <c r="E130" s="16" t="s">
        <v>1139</v>
      </c>
      <c r="F130" s="17" t="s">
        <v>380</v>
      </c>
      <c r="G130" s="45" t="s">
        <v>381</v>
      </c>
      <c r="H130" s="47"/>
      <c r="I130" s="49" t="s">
        <v>106</v>
      </c>
      <c r="J130" s="68" t="s">
        <v>382</v>
      </c>
      <c r="K130" s="39"/>
      <c r="L130" s="17"/>
      <c r="M130" s="17"/>
      <c r="N130" s="17"/>
      <c r="O130" s="17"/>
      <c r="P130" s="17"/>
      <c r="Q130" s="41">
        <v>1</v>
      </c>
      <c r="R130" s="43" t="s">
        <v>1171</v>
      </c>
      <c r="S130" s="43">
        <f t="shared" si="5"/>
        <v>2</v>
      </c>
      <c r="T130" s="39"/>
      <c r="U130" s="17"/>
      <c r="V130" s="17"/>
      <c r="W130" s="17"/>
      <c r="X130" s="17"/>
      <c r="Y130" s="17"/>
      <c r="Z130" s="17"/>
      <c r="AA130" s="17"/>
      <c r="AB130" s="17">
        <v>1</v>
      </c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>
        <v>1</v>
      </c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</row>
    <row r="131" spans="1:246" s="21" customFormat="1" ht="12.75" customHeight="1" x14ac:dyDescent="0.2">
      <c r="A131" s="14">
        <v>20010</v>
      </c>
      <c r="B131" s="53">
        <v>39640</v>
      </c>
      <c r="C131" s="50" t="s">
        <v>433</v>
      </c>
      <c r="D131" s="15" t="s">
        <v>114</v>
      </c>
      <c r="E131" s="16" t="s">
        <v>434</v>
      </c>
      <c r="F131" s="17" t="s">
        <v>435</v>
      </c>
      <c r="G131" s="45" t="s">
        <v>436</v>
      </c>
      <c r="H131" s="47"/>
      <c r="I131" s="49" t="s">
        <v>105</v>
      </c>
      <c r="J131" s="68" t="s">
        <v>105</v>
      </c>
      <c r="K131" s="39"/>
      <c r="L131" s="17"/>
      <c r="M131" s="17"/>
      <c r="N131" s="17"/>
      <c r="O131" s="17"/>
      <c r="P131" s="17"/>
      <c r="Q131" s="41">
        <v>1</v>
      </c>
      <c r="R131" s="43" t="s">
        <v>1171</v>
      </c>
      <c r="S131" s="43">
        <f t="shared" si="5"/>
        <v>6</v>
      </c>
      <c r="T131" s="39"/>
      <c r="U131" s="17"/>
      <c r="V131" s="17"/>
      <c r="W131" s="17"/>
      <c r="X131" s="17"/>
      <c r="Y131" s="17"/>
      <c r="Z131" s="17"/>
      <c r="AA131" s="17"/>
      <c r="AB131" s="17">
        <v>1</v>
      </c>
      <c r="AC131" s="17"/>
      <c r="AD131" s="17"/>
      <c r="AE131" s="17">
        <v>1</v>
      </c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>
        <v>1</v>
      </c>
      <c r="AW131" s="17"/>
      <c r="AX131" s="17"/>
      <c r="AY131" s="17"/>
      <c r="AZ131" s="17"/>
      <c r="BA131" s="17"/>
      <c r="BB131" s="17"/>
      <c r="BC131" s="17"/>
      <c r="BD131" s="17"/>
      <c r="BE131" s="17">
        <v>1</v>
      </c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>
        <v>1</v>
      </c>
      <c r="DG131" s="17"/>
      <c r="DH131" s="17"/>
      <c r="DI131" s="17"/>
      <c r="DJ131" s="17"/>
      <c r="DK131" s="17"/>
      <c r="DL131" s="17"/>
      <c r="DM131" s="17">
        <v>1</v>
      </c>
      <c r="DN131" s="17"/>
      <c r="DO131" s="17"/>
      <c r="DP131" s="17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</row>
    <row r="132" spans="1:246" s="21" customFormat="1" ht="12.75" customHeight="1" x14ac:dyDescent="0.2">
      <c r="A132" s="14">
        <v>20011</v>
      </c>
      <c r="B132" s="53">
        <v>39640</v>
      </c>
      <c r="C132" s="50" t="s">
        <v>483</v>
      </c>
      <c r="D132" s="15" t="s">
        <v>114</v>
      </c>
      <c r="E132" s="16" t="s">
        <v>484</v>
      </c>
      <c r="F132" s="17" t="s">
        <v>485</v>
      </c>
      <c r="G132" s="45" t="s">
        <v>486</v>
      </c>
      <c r="H132" s="47"/>
      <c r="I132" s="49" t="s">
        <v>106</v>
      </c>
      <c r="J132" s="68" t="s">
        <v>487</v>
      </c>
      <c r="K132" s="39"/>
      <c r="L132" s="17"/>
      <c r="M132" s="17"/>
      <c r="N132" s="17"/>
      <c r="O132" s="17"/>
      <c r="P132" s="17"/>
      <c r="Q132" s="41">
        <v>1</v>
      </c>
      <c r="R132" s="43" t="s">
        <v>1171</v>
      </c>
      <c r="S132" s="43">
        <f t="shared" ref="S132:S195" si="6">IF(SUM(T132:DP132)=0,"",SUM(T132:DP132))</f>
        <v>2</v>
      </c>
      <c r="T132" s="39"/>
      <c r="U132" s="17"/>
      <c r="V132" s="17"/>
      <c r="W132" s="17"/>
      <c r="X132" s="17"/>
      <c r="Y132" s="17"/>
      <c r="Z132" s="17"/>
      <c r="AA132" s="17"/>
      <c r="AB132" s="17">
        <v>1</v>
      </c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>
        <v>1</v>
      </c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</row>
    <row r="133" spans="1:246" s="21" customFormat="1" ht="12.75" customHeight="1" x14ac:dyDescent="0.2">
      <c r="A133" s="14">
        <v>20012</v>
      </c>
      <c r="B133" s="53">
        <v>39640</v>
      </c>
      <c r="C133" s="50" t="s">
        <v>533</v>
      </c>
      <c r="D133" s="15" t="s">
        <v>114</v>
      </c>
      <c r="E133" s="16" t="s">
        <v>484</v>
      </c>
      <c r="F133" s="17" t="s">
        <v>534</v>
      </c>
      <c r="G133" s="45" t="s">
        <v>535</v>
      </c>
      <c r="H133" s="47"/>
      <c r="I133" s="49" t="s">
        <v>105</v>
      </c>
      <c r="J133" s="68" t="s">
        <v>105</v>
      </c>
      <c r="K133" s="39"/>
      <c r="L133" s="17"/>
      <c r="M133" s="17"/>
      <c r="N133" s="17"/>
      <c r="O133" s="17"/>
      <c r="P133" s="17"/>
      <c r="Q133" s="41">
        <v>1</v>
      </c>
      <c r="R133" s="43" t="s">
        <v>1171</v>
      </c>
      <c r="S133" s="43">
        <f t="shared" si="6"/>
        <v>5</v>
      </c>
      <c r="T133" s="39"/>
      <c r="U133" s="17"/>
      <c r="V133" s="17"/>
      <c r="W133" s="17"/>
      <c r="X133" s="17"/>
      <c r="Y133" s="17"/>
      <c r="Z133" s="17"/>
      <c r="AA133" s="17"/>
      <c r="AB133" s="17">
        <v>1</v>
      </c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>
        <v>1</v>
      </c>
      <c r="AW133" s="17"/>
      <c r="AX133" s="17"/>
      <c r="AY133" s="17"/>
      <c r="AZ133" s="17"/>
      <c r="BA133" s="17"/>
      <c r="BB133" s="17"/>
      <c r="BC133" s="17"/>
      <c r="BD133" s="17"/>
      <c r="BE133" s="17">
        <v>1</v>
      </c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>
        <v>1</v>
      </c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>
        <v>1</v>
      </c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1"/>
    </row>
    <row r="134" spans="1:246" s="21" customFormat="1" ht="12.75" customHeight="1" x14ac:dyDescent="0.2">
      <c r="A134" s="14">
        <v>20013</v>
      </c>
      <c r="B134" s="53">
        <v>39644</v>
      </c>
      <c r="C134" s="50" t="s">
        <v>577</v>
      </c>
      <c r="D134" s="15" t="s">
        <v>114</v>
      </c>
      <c r="E134" s="16" t="s">
        <v>139</v>
      </c>
      <c r="F134" s="17" t="s">
        <v>578</v>
      </c>
      <c r="G134" s="45" t="s">
        <v>579</v>
      </c>
      <c r="H134" s="47"/>
      <c r="I134" s="49" t="s">
        <v>105</v>
      </c>
      <c r="J134" s="68" t="s">
        <v>105</v>
      </c>
      <c r="K134" s="39"/>
      <c r="L134" s="17"/>
      <c r="M134" s="17"/>
      <c r="N134" s="17"/>
      <c r="O134" s="17"/>
      <c r="P134" s="17"/>
      <c r="Q134" s="41">
        <v>1</v>
      </c>
      <c r="R134" s="43" t="s">
        <v>1171</v>
      </c>
      <c r="S134" s="43">
        <f t="shared" si="6"/>
        <v>11</v>
      </c>
      <c r="T134" s="39"/>
      <c r="U134" s="17"/>
      <c r="V134" s="17"/>
      <c r="W134" s="17"/>
      <c r="X134" s="17"/>
      <c r="Y134" s="17"/>
      <c r="Z134" s="17"/>
      <c r="AA134" s="17"/>
      <c r="AB134" s="17">
        <v>1</v>
      </c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>
        <v>1</v>
      </c>
      <c r="AO134" s="17"/>
      <c r="AP134" s="17"/>
      <c r="AQ134" s="17">
        <v>1</v>
      </c>
      <c r="AR134" s="17"/>
      <c r="AS134" s="17"/>
      <c r="AT134" s="17"/>
      <c r="AU134" s="17"/>
      <c r="AV134" s="17">
        <v>1</v>
      </c>
      <c r="AW134" s="17"/>
      <c r="AX134" s="17"/>
      <c r="AY134" s="17">
        <v>1</v>
      </c>
      <c r="AZ134" s="17"/>
      <c r="BA134" s="17"/>
      <c r="BB134" s="17"/>
      <c r="BC134" s="17"/>
      <c r="BD134" s="17"/>
      <c r="BE134" s="17"/>
      <c r="BF134" s="17"/>
      <c r="BG134" s="17"/>
      <c r="BH134" s="17">
        <v>1</v>
      </c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>
        <v>1</v>
      </c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>
        <v>1</v>
      </c>
      <c r="CO134" s="17"/>
      <c r="CP134" s="17"/>
      <c r="CQ134" s="17"/>
      <c r="CR134" s="17"/>
      <c r="CS134" s="17"/>
      <c r="CT134" s="17"/>
      <c r="CU134" s="17"/>
      <c r="CV134" s="17"/>
      <c r="CW134" s="17"/>
      <c r="CX134" s="17">
        <v>1</v>
      </c>
      <c r="CY134" s="17"/>
      <c r="CZ134" s="17"/>
      <c r="DA134" s="17"/>
      <c r="DB134" s="17"/>
      <c r="DC134" s="17"/>
      <c r="DD134" s="17"/>
      <c r="DE134" s="17"/>
      <c r="DF134" s="17">
        <v>1</v>
      </c>
      <c r="DG134" s="17"/>
      <c r="DH134" s="17"/>
      <c r="DI134" s="17"/>
      <c r="DJ134" s="17">
        <v>1</v>
      </c>
      <c r="DK134" s="17"/>
      <c r="DL134" s="17"/>
      <c r="DM134" s="17"/>
      <c r="DN134" s="17"/>
      <c r="DO134" s="17"/>
      <c r="DP134" s="17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</row>
    <row r="135" spans="1:246" s="21" customFormat="1" ht="12.75" customHeight="1" x14ac:dyDescent="0.2">
      <c r="A135" s="14">
        <v>20014</v>
      </c>
      <c r="B135" s="53">
        <v>39652</v>
      </c>
      <c r="C135" s="50" t="s">
        <v>621</v>
      </c>
      <c r="D135" s="15" t="s">
        <v>114</v>
      </c>
      <c r="E135" s="16" t="s">
        <v>1141</v>
      </c>
      <c r="F135" s="17" t="s">
        <v>622</v>
      </c>
      <c r="G135" s="45" t="s">
        <v>623</v>
      </c>
      <c r="H135" s="47"/>
      <c r="I135" s="49" t="s">
        <v>106</v>
      </c>
      <c r="J135" s="68" t="s">
        <v>624</v>
      </c>
      <c r="K135" s="39"/>
      <c r="L135" s="17"/>
      <c r="M135" s="17"/>
      <c r="N135" s="17"/>
      <c r="O135" s="17"/>
      <c r="P135" s="17"/>
      <c r="Q135" s="41">
        <v>1</v>
      </c>
      <c r="R135" s="43" t="s">
        <v>1171</v>
      </c>
      <c r="S135" s="43">
        <f t="shared" si="6"/>
        <v>16</v>
      </c>
      <c r="T135" s="39"/>
      <c r="U135" s="17"/>
      <c r="V135" s="17"/>
      <c r="W135" s="17"/>
      <c r="X135" s="17"/>
      <c r="Y135" s="17"/>
      <c r="Z135" s="17"/>
      <c r="AA135" s="17"/>
      <c r="AB135" s="17">
        <v>1</v>
      </c>
      <c r="AC135" s="17"/>
      <c r="AD135" s="17"/>
      <c r="AE135" s="17">
        <v>1</v>
      </c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>
        <v>1</v>
      </c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>
        <v>1</v>
      </c>
      <c r="CY135" s="17"/>
      <c r="CZ135" s="17"/>
      <c r="DA135" s="17"/>
      <c r="DB135" s="17"/>
      <c r="DC135" s="17"/>
      <c r="DD135" s="17"/>
      <c r="DE135" s="17"/>
      <c r="DF135" s="17"/>
      <c r="DG135" s="17">
        <v>1</v>
      </c>
      <c r="DH135" s="17"/>
      <c r="DI135" s="17"/>
      <c r="DJ135" s="17"/>
      <c r="DK135" s="17"/>
      <c r="DL135" s="17"/>
      <c r="DM135" s="17">
        <v>11</v>
      </c>
      <c r="DN135" s="17"/>
      <c r="DO135" s="17"/>
      <c r="DP135" s="17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</row>
    <row r="136" spans="1:246" s="21" customFormat="1" ht="12.75" customHeight="1" x14ac:dyDescent="0.2">
      <c r="A136" s="14">
        <v>20015</v>
      </c>
      <c r="B136" s="53">
        <v>39653</v>
      </c>
      <c r="C136" s="50" t="s">
        <v>657</v>
      </c>
      <c r="D136" s="15" t="s">
        <v>114</v>
      </c>
      <c r="E136" s="16" t="s">
        <v>571</v>
      </c>
      <c r="F136" s="17" t="s">
        <v>658</v>
      </c>
      <c r="G136" s="45" t="s">
        <v>659</v>
      </c>
      <c r="H136" s="47"/>
      <c r="I136" s="49" t="s">
        <v>105</v>
      </c>
      <c r="J136" s="68" t="s">
        <v>105</v>
      </c>
      <c r="K136" s="39"/>
      <c r="L136" s="17"/>
      <c r="M136" s="17"/>
      <c r="N136" s="17"/>
      <c r="O136" s="17"/>
      <c r="P136" s="17"/>
      <c r="Q136" s="41">
        <v>1</v>
      </c>
      <c r="R136" s="43" t="s">
        <v>1171</v>
      </c>
      <c r="S136" s="43">
        <f t="shared" si="6"/>
        <v>4</v>
      </c>
      <c r="T136" s="39"/>
      <c r="U136" s="17"/>
      <c r="V136" s="17"/>
      <c r="W136" s="17"/>
      <c r="X136" s="17"/>
      <c r="Y136" s="17"/>
      <c r="Z136" s="17"/>
      <c r="AA136" s="17"/>
      <c r="AB136" s="17">
        <v>1</v>
      </c>
      <c r="AC136" s="17"/>
      <c r="AD136" s="17"/>
      <c r="AE136" s="17">
        <v>1</v>
      </c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>
        <v>1</v>
      </c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>
        <v>1</v>
      </c>
      <c r="DH136" s="17"/>
      <c r="DI136" s="17"/>
      <c r="DJ136" s="17"/>
      <c r="DK136" s="17"/>
      <c r="DL136" s="17"/>
      <c r="DM136" s="17"/>
      <c r="DN136" s="17"/>
      <c r="DO136" s="17"/>
      <c r="DP136" s="17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</row>
    <row r="137" spans="1:246" s="27" customFormat="1" ht="12.75" customHeight="1" x14ac:dyDescent="0.2">
      <c r="A137" s="14">
        <v>20017</v>
      </c>
      <c r="B137" s="53">
        <v>39653</v>
      </c>
      <c r="C137" s="50" t="s">
        <v>696</v>
      </c>
      <c r="D137" s="15" t="s">
        <v>114</v>
      </c>
      <c r="E137" s="16" t="s">
        <v>115</v>
      </c>
      <c r="F137" s="17" t="s">
        <v>697</v>
      </c>
      <c r="G137" s="45" t="s">
        <v>698</v>
      </c>
      <c r="H137" s="47"/>
      <c r="I137" s="49" t="s">
        <v>105</v>
      </c>
      <c r="J137" s="68" t="s">
        <v>105</v>
      </c>
      <c r="K137" s="39"/>
      <c r="L137" s="17"/>
      <c r="M137" s="17"/>
      <c r="N137" s="17"/>
      <c r="O137" s="17"/>
      <c r="P137" s="17"/>
      <c r="Q137" s="41">
        <v>1</v>
      </c>
      <c r="R137" s="43" t="s">
        <v>1171</v>
      </c>
      <c r="S137" s="43">
        <f t="shared" si="6"/>
        <v>2</v>
      </c>
      <c r="T137" s="39"/>
      <c r="U137" s="17"/>
      <c r="V137" s="17"/>
      <c r="W137" s="17"/>
      <c r="X137" s="17"/>
      <c r="Y137" s="17"/>
      <c r="Z137" s="17"/>
      <c r="AA137" s="17"/>
      <c r="AB137" s="17">
        <v>1</v>
      </c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>
        <v>1</v>
      </c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</row>
    <row r="138" spans="1:246" s="28" customFormat="1" ht="12.75" customHeight="1" x14ac:dyDescent="0.2">
      <c r="A138" s="14">
        <v>20018</v>
      </c>
      <c r="B138" s="53">
        <v>39666</v>
      </c>
      <c r="C138" s="50" t="s">
        <v>731</v>
      </c>
      <c r="D138" s="15" t="s">
        <v>114</v>
      </c>
      <c r="E138" s="16" t="s">
        <v>1151</v>
      </c>
      <c r="F138" s="17" t="s">
        <v>732</v>
      </c>
      <c r="G138" s="45" t="s">
        <v>733</v>
      </c>
      <c r="H138" s="47"/>
      <c r="I138" s="49" t="s">
        <v>105</v>
      </c>
      <c r="J138" s="68" t="s">
        <v>105</v>
      </c>
      <c r="K138" s="39"/>
      <c r="L138" s="17"/>
      <c r="M138" s="17"/>
      <c r="N138" s="17"/>
      <c r="O138" s="17"/>
      <c r="P138" s="17"/>
      <c r="Q138" s="41">
        <v>1</v>
      </c>
      <c r="R138" s="43" t="s">
        <v>1171</v>
      </c>
      <c r="S138" s="43">
        <f t="shared" si="6"/>
        <v>6</v>
      </c>
      <c r="T138" s="39"/>
      <c r="U138" s="17"/>
      <c r="V138" s="17"/>
      <c r="W138" s="17"/>
      <c r="X138" s="17"/>
      <c r="Y138" s="17"/>
      <c r="Z138" s="17"/>
      <c r="AA138" s="17"/>
      <c r="AB138" s="17">
        <v>1</v>
      </c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>
        <v>1</v>
      </c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>
        <v>1</v>
      </c>
      <c r="DC138" s="17"/>
      <c r="DD138" s="17"/>
      <c r="DE138" s="17"/>
      <c r="DF138" s="17">
        <v>1</v>
      </c>
      <c r="DG138" s="17">
        <v>1</v>
      </c>
      <c r="DH138" s="17"/>
      <c r="DI138" s="17"/>
      <c r="DJ138" s="17"/>
      <c r="DK138" s="17"/>
      <c r="DL138" s="17"/>
      <c r="DM138" s="17">
        <v>1</v>
      </c>
      <c r="DN138" s="17"/>
      <c r="DO138" s="17"/>
      <c r="DP138" s="17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</row>
    <row r="139" spans="1:246" ht="12.75" customHeight="1" x14ac:dyDescent="0.2">
      <c r="A139" s="14">
        <v>20019</v>
      </c>
      <c r="B139" s="53">
        <v>39675</v>
      </c>
      <c r="C139" s="50" t="s">
        <v>760</v>
      </c>
      <c r="D139" s="15" t="s">
        <v>114</v>
      </c>
      <c r="E139" s="16" t="s">
        <v>1152</v>
      </c>
      <c r="F139" s="17" t="s">
        <v>761</v>
      </c>
      <c r="G139" s="45" t="s">
        <v>762</v>
      </c>
      <c r="H139" s="47"/>
      <c r="I139" s="49" t="s">
        <v>1114</v>
      </c>
      <c r="J139" s="68" t="s">
        <v>763</v>
      </c>
      <c r="K139" s="39"/>
      <c r="L139" s="17"/>
      <c r="M139" s="17"/>
      <c r="N139" s="17"/>
      <c r="O139" s="17"/>
      <c r="P139" s="17"/>
      <c r="Q139" s="41">
        <v>1</v>
      </c>
      <c r="R139" s="43" t="s">
        <v>1171</v>
      </c>
      <c r="S139" s="43">
        <f t="shared" si="6"/>
        <v>10</v>
      </c>
      <c r="T139" s="39"/>
      <c r="U139" s="17"/>
      <c r="V139" s="17"/>
      <c r="W139" s="17"/>
      <c r="X139" s="17"/>
      <c r="Y139" s="17"/>
      <c r="Z139" s="17"/>
      <c r="AA139" s="17"/>
      <c r="AB139" s="17">
        <v>1</v>
      </c>
      <c r="AC139" s="17"/>
      <c r="AD139" s="17"/>
      <c r="AE139" s="17">
        <v>1</v>
      </c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>
        <v>1</v>
      </c>
      <c r="AW139" s="17"/>
      <c r="AX139" s="17"/>
      <c r="AY139" s="17">
        <v>1</v>
      </c>
      <c r="AZ139" s="17"/>
      <c r="BA139" s="17"/>
      <c r="BB139" s="17"/>
      <c r="BC139" s="17"/>
      <c r="BD139" s="17"/>
      <c r="BE139" s="17">
        <v>1</v>
      </c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>
        <v>1</v>
      </c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>
        <v>1</v>
      </c>
      <c r="DC139" s="17">
        <v>1</v>
      </c>
      <c r="DD139" s="17"/>
      <c r="DE139" s="17"/>
      <c r="DF139" s="17">
        <v>1</v>
      </c>
      <c r="DG139" s="17"/>
      <c r="DH139" s="17"/>
      <c r="DI139" s="17"/>
      <c r="DJ139" s="17"/>
      <c r="DK139" s="17"/>
      <c r="DL139" s="17"/>
      <c r="DM139" s="17">
        <v>1</v>
      </c>
      <c r="DN139" s="17"/>
      <c r="DO139" s="17"/>
      <c r="DP139" s="17"/>
    </row>
    <row r="140" spans="1:246" ht="12.75" customHeight="1" x14ac:dyDescent="0.2">
      <c r="A140" s="14">
        <v>20020</v>
      </c>
      <c r="B140" s="53">
        <v>39681</v>
      </c>
      <c r="C140" s="50" t="s">
        <v>789</v>
      </c>
      <c r="D140" s="15" t="s">
        <v>114</v>
      </c>
      <c r="E140" s="16" t="s">
        <v>1153</v>
      </c>
      <c r="F140" s="17" t="s">
        <v>790</v>
      </c>
      <c r="G140" s="45" t="s">
        <v>791</v>
      </c>
      <c r="H140" s="47"/>
      <c r="I140" s="49" t="s">
        <v>1114</v>
      </c>
      <c r="J140" s="68" t="s">
        <v>792</v>
      </c>
      <c r="K140" s="39"/>
      <c r="L140" s="17"/>
      <c r="M140" s="17"/>
      <c r="N140" s="17"/>
      <c r="O140" s="17"/>
      <c r="P140" s="17"/>
      <c r="Q140" s="41">
        <v>1</v>
      </c>
      <c r="R140" s="43" t="s">
        <v>1171</v>
      </c>
      <c r="S140" s="43">
        <f t="shared" si="6"/>
        <v>5</v>
      </c>
      <c r="T140" s="39"/>
      <c r="U140" s="17"/>
      <c r="V140" s="17"/>
      <c r="W140" s="17"/>
      <c r="X140" s="17"/>
      <c r="Y140" s="17"/>
      <c r="Z140" s="17"/>
      <c r="AA140" s="17"/>
      <c r="AB140" s="17">
        <v>1</v>
      </c>
      <c r="AC140" s="17"/>
      <c r="AD140" s="17"/>
      <c r="AE140" s="17">
        <v>1</v>
      </c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>
        <v>1</v>
      </c>
      <c r="AW140" s="17"/>
      <c r="AX140" s="17"/>
      <c r="AY140" s="17"/>
      <c r="AZ140" s="17"/>
      <c r="BA140" s="17"/>
      <c r="BB140" s="17"/>
      <c r="BC140" s="17"/>
      <c r="BD140" s="17"/>
      <c r="BE140" s="17">
        <v>1</v>
      </c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>
        <v>1</v>
      </c>
      <c r="DN140" s="17"/>
      <c r="DO140" s="17"/>
      <c r="DP140" s="17"/>
    </row>
    <row r="141" spans="1:246" ht="12.75" customHeight="1" x14ac:dyDescent="0.2">
      <c r="A141" s="14">
        <v>20021</v>
      </c>
      <c r="B141" s="53">
        <v>39685</v>
      </c>
      <c r="C141" s="50" t="s">
        <v>813</v>
      </c>
      <c r="D141" s="15" t="s">
        <v>114</v>
      </c>
      <c r="E141" s="16" t="s">
        <v>814</v>
      </c>
      <c r="F141" s="17" t="s">
        <v>815</v>
      </c>
      <c r="G141" s="45" t="s">
        <v>816</v>
      </c>
      <c r="H141" s="47"/>
      <c r="I141" s="49" t="s">
        <v>105</v>
      </c>
      <c r="J141" s="68" t="s">
        <v>105</v>
      </c>
      <c r="K141" s="39"/>
      <c r="L141" s="17"/>
      <c r="M141" s="17"/>
      <c r="N141" s="17"/>
      <c r="O141" s="17"/>
      <c r="P141" s="17"/>
      <c r="Q141" s="41">
        <v>1</v>
      </c>
      <c r="R141" s="43" t="s">
        <v>1171</v>
      </c>
      <c r="S141" s="43">
        <f t="shared" si="6"/>
        <v>2</v>
      </c>
      <c r="T141" s="39"/>
      <c r="U141" s="17"/>
      <c r="V141" s="17"/>
      <c r="W141" s="17"/>
      <c r="X141" s="17"/>
      <c r="Y141" s="17"/>
      <c r="Z141" s="17"/>
      <c r="AA141" s="17"/>
      <c r="AB141" s="17">
        <v>1</v>
      </c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>
        <v>1</v>
      </c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</row>
    <row r="142" spans="1:246" ht="12.75" customHeight="1" x14ac:dyDescent="0.2">
      <c r="A142" s="14">
        <v>20022</v>
      </c>
      <c r="B142" s="53">
        <v>39689</v>
      </c>
      <c r="C142" s="50" t="s">
        <v>831</v>
      </c>
      <c r="D142" s="15" t="s">
        <v>114</v>
      </c>
      <c r="E142" s="16" t="s">
        <v>832</v>
      </c>
      <c r="F142" s="17" t="s">
        <v>833</v>
      </c>
      <c r="G142" s="45" t="s">
        <v>834</v>
      </c>
      <c r="H142" s="47"/>
      <c r="I142" s="49" t="s">
        <v>1114</v>
      </c>
      <c r="J142" s="68" t="s">
        <v>832</v>
      </c>
      <c r="K142" s="39"/>
      <c r="L142" s="17"/>
      <c r="M142" s="17"/>
      <c r="N142" s="17"/>
      <c r="O142" s="17"/>
      <c r="P142" s="17"/>
      <c r="Q142" s="41">
        <v>1</v>
      </c>
      <c r="R142" s="43" t="s">
        <v>1171</v>
      </c>
      <c r="S142" s="43">
        <f t="shared" si="6"/>
        <v>14</v>
      </c>
      <c r="T142" s="39"/>
      <c r="U142" s="17"/>
      <c r="V142" s="17"/>
      <c r="W142" s="17"/>
      <c r="X142" s="17"/>
      <c r="Y142" s="17"/>
      <c r="Z142" s="17"/>
      <c r="AA142" s="17"/>
      <c r="AB142" s="17">
        <v>1</v>
      </c>
      <c r="AC142" s="17"/>
      <c r="AD142" s="17"/>
      <c r="AE142" s="17">
        <v>1</v>
      </c>
      <c r="AF142" s="17"/>
      <c r="AG142" s="17">
        <v>1</v>
      </c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>
        <v>1</v>
      </c>
      <c r="AW142" s="17"/>
      <c r="AX142" s="17"/>
      <c r="AY142" s="17">
        <v>1</v>
      </c>
      <c r="AZ142" s="17"/>
      <c r="BA142" s="17"/>
      <c r="BB142" s="17"/>
      <c r="BC142" s="17"/>
      <c r="BD142" s="17"/>
      <c r="BE142" s="17">
        <v>1</v>
      </c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>
        <v>1</v>
      </c>
      <c r="CO142" s="17"/>
      <c r="CP142" s="17"/>
      <c r="CQ142" s="17"/>
      <c r="CR142" s="17"/>
      <c r="CS142" s="17"/>
      <c r="CT142" s="17"/>
      <c r="CU142" s="17"/>
      <c r="CV142" s="17"/>
      <c r="CW142" s="17"/>
      <c r="CX142" s="17">
        <v>1</v>
      </c>
      <c r="CY142" s="17"/>
      <c r="CZ142" s="17"/>
      <c r="DA142" s="17"/>
      <c r="DB142" s="17">
        <v>1</v>
      </c>
      <c r="DC142" s="17"/>
      <c r="DD142" s="17"/>
      <c r="DE142" s="17"/>
      <c r="DF142" s="17">
        <v>1</v>
      </c>
      <c r="DG142" s="17">
        <v>1</v>
      </c>
      <c r="DH142" s="17"/>
      <c r="DI142" s="17">
        <v>1</v>
      </c>
      <c r="DJ142" s="17">
        <v>1</v>
      </c>
      <c r="DK142" s="17"/>
      <c r="DL142" s="17"/>
      <c r="DM142" s="17">
        <v>1</v>
      </c>
      <c r="DN142" s="17"/>
      <c r="DO142" s="17"/>
      <c r="DP142" s="17"/>
    </row>
    <row r="143" spans="1:246" ht="12.75" customHeight="1" x14ac:dyDescent="0.2">
      <c r="A143" s="14">
        <v>20023</v>
      </c>
      <c r="B143" s="53">
        <v>39689</v>
      </c>
      <c r="C143" s="50" t="s">
        <v>850</v>
      </c>
      <c r="D143" s="15" t="s">
        <v>114</v>
      </c>
      <c r="E143" s="16" t="s">
        <v>851</v>
      </c>
      <c r="F143" s="17" t="s">
        <v>852</v>
      </c>
      <c r="G143" s="45" t="s">
        <v>853</v>
      </c>
      <c r="H143" s="47"/>
      <c r="I143" s="49" t="s">
        <v>1114</v>
      </c>
      <c r="J143" s="68" t="s">
        <v>851</v>
      </c>
      <c r="K143" s="39"/>
      <c r="L143" s="17"/>
      <c r="M143" s="17"/>
      <c r="N143" s="17"/>
      <c r="O143" s="17"/>
      <c r="P143" s="17"/>
      <c r="Q143" s="41">
        <v>1</v>
      </c>
      <c r="R143" s="43" t="s">
        <v>1171</v>
      </c>
      <c r="S143" s="43">
        <f t="shared" si="6"/>
        <v>10</v>
      </c>
      <c r="T143" s="39"/>
      <c r="U143" s="17"/>
      <c r="V143" s="17"/>
      <c r="W143" s="17"/>
      <c r="X143" s="17"/>
      <c r="Y143" s="17"/>
      <c r="Z143" s="17"/>
      <c r="AA143" s="17"/>
      <c r="AB143" s="17">
        <v>1</v>
      </c>
      <c r="AC143" s="17"/>
      <c r="AD143" s="17"/>
      <c r="AE143" s="17">
        <v>1</v>
      </c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>
        <v>1</v>
      </c>
      <c r="AW143" s="17"/>
      <c r="AX143" s="17"/>
      <c r="AY143" s="17"/>
      <c r="AZ143" s="17"/>
      <c r="BA143" s="17"/>
      <c r="BB143" s="17"/>
      <c r="BC143" s="17"/>
      <c r="BD143" s="17"/>
      <c r="BE143" s="17">
        <v>1</v>
      </c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>
        <v>1</v>
      </c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>
        <v>1</v>
      </c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>
        <v>1</v>
      </c>
      <c r="DC143" s="17"/>
      <c r="DD143" s="17"/>
      <c r="DE143" s="17"/>
      <c r="DF143" s="17">
        <v>1</v>
      </c>
      <c r="DG143" s="17">
        <v>1</v>
      </c>
      <c r="DH143" s="17"/>
      <c r="DI143" s="17"/>
      <c r="DJ143" s="17"/>
      <c r="DK143" s="17"/>
      <c r="DL143" s="17"/>
      <c r="DM143" s="17">
        <v>1</v>
      </c>
      <c r="DN143" s="17"/>
      <c r="DO143" s="17"/>
      <c r="DP143" s="17"/>
    </row>
    <row r="144" spans="1:246" ht="12.75" customHeight="1" x14ac:dyDescent="0.2">
      <c r="A144" s="14">
        <v>20024</v>
      </c>
      <c r="B144" s="53">
        <v>39689</v>
      </c>
      <c r="C144" s="50" t="s">
        <v>872</v>
      </c>
      <c r="D144" s="15" t="s">
        <v>114</v>
      </c>
      <c r="E144" s="16" t="s">
        <v>1125</v>
      </c>
      <c r="F144" s="17" t="s">
        <v>873</v>
      </c>
      <c r="G144" s="45" t="s">
        <v>874</v>
      </c>
      <c r="H144" s="47" t="s">
        <v>875</v>
      </c>
      <c r="I144" s="49" t="s">
        <v>1114</v>
      </c>
      <c r="J144" s="68" t="s">
        <v>876</v>
      </c>
      <c r="K144" s="39"/>
      <c r="L144" s="17"/>
      <c r="M144" s="17"/>
      <c r="N144" s="17"/>
      <c r="O144" s="17"/>
      <c r="P144" s="17"/>
      <c r="Q144" s="41">
        <v>1</v>
      </c>
      <c r="R144" s="43" t="s">
        <v>1171</v>
      </c>
      <c r="S144" s="43">
        <f t="shared" si="6"/>
        <v>5</v>
      </c>
      <c r="T144" s="39"/>
      <c r="U144" s="17"/>
      <c r="V144" s="17"/>
      <c r="W144" s="17"/>
      <c r="X144" s="17"/>
      <c r="Y144" s="17"/>
      <c r="Z144" s="17"/>
      <c r="AA144" s="17"/>
      <c r="AB144" s="17">
        <v>1</v>
      </c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>
        <v>1</v>
      </c>
      <c r="AR144" s="17"/>
      <c r="AS144" s="17"/>
      <c r="AT144" s="17"/>
      <c r="AU144" s="17"/>
      <c r="AV144" s="17">
        <v>1</v>
      </c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>
        <v>1</v>
      </c>
      <c r="CY144" s="17"/>
      <c r="CZ144" s="17"/>
      <c r="DA144" s="17"/>
      <c r="DB144" s="17"/>
      <c r="DC144" s="17"/>
      <c r="DD144" s="17"/>
      <c r="DE144" s="17"/>
      <c r="DF144" s="17"/>
      <c r="DG144" s="17">
        <v>1</v>
      </c>
      <c r="DH144" s="17"/>
      <c r="DI144" s="17"/>
      <c r="DJ144" s="17"/>
      <c r="DK144" s="17"/>
      <c r="DL144" s="17"/>
      <c r="DM144" s="17"/>
      <c r="DN144" s="17"/>
      <c r="DO144" s="17"/>
      <c r="DP144" s="17"/>
    </row>
    <row r="145" spans="1:120" ht="12.75" customHeight="1" x14ac:dyDescent="0.2">
      <c r="A145" s="14">
        <v>20025</v>
      </c>
      <c r="B145" s="53">
        <v>39700</v>
      </c>
      <c r="C145" s="50" t="s">
        <v>893</v>
      </c>
      <c r="D145" s="15" t="s">
        <v>114</v>
      </c>
      <c r="E145" s="16" t="s">
        <v>896</v>
      </c>
      <c r="F145" s="17" t="s">
        <v>894</v>
      </c>
      <c r="G145" s="45" t="s">
        <v>895</v>
      </c>
      <c r="H145" s="47"/>
      <c r="I145" s="49" t="s">
        <v>1114</v>
      </c>
      <c r="J145" s="68" t="s">
        <v>896</v>
      </c>
      <c r="K145" s="39"/>
      <c r="L145" s="17"/>
      <c r="M145" s="17"/>
      <c r="N145" s="17"/>
      <c r="O145" s="17"/>
      <c r="P145" s="17"/>
      <c r="Q145" s="41">
        <v>1</v>
      </c>
      <c r="R145" s="43" t="s">
        <v>1171</v>
      </c>
      <c r="S145" s="43">
        <f t="shared" si="6"/>
        <v>4</v>
      </c>
      <c r="T145" s="39"/>
      <c r="U145" s="17"/>
      <c r="V145" s="17"/>
      <c r="W145" s="17"/>
      <c r="X145" s="17"/>
      <c r="Y145" s="17"/>
      <c r="Z145" s="17"/>
      <c r="AA145" s="17"/>
      <c r="AB145" s="17">
        <v>1</v>
      </c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>
        <v>1</v>
      </c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>
        <v>1</v>
      </c>
      <c r="DC145" s="17"/>
      <c r="DD145" s="17"/>
      <c r="DE145" s="17"/>
      <c r="DF145" s="17"/>
      <c r="DG145" s="17">
        <v>1</v>
      </c>
      <c r="DH145" s="17"/>
      <c r="DI145" s="17"/>
      <c r="DJ145" s="17"/>
      <c r="DK145" s="17"/>
      <c r="DL145" s="17"/>
      <c r="DM145" s="17"/>
      <c r="DN145" s="17"/>
      <c r="DO145" s="17"/>
      <c r="DP145" s="17"/>
    </row>
    <row r="146" spans="1:120" ht="12.75" customHeight="1" x14ac:dyDescent="0.2">
      <c r="A146" s="14">
        <v>20026</v>
      </c>
      <c r="B146" s="53">
        <v>39794</v>
      </c>
      <c r="C146" s="50" t="s">
        <v>912</v>
      </c>
      <c r="D146" s="15" t="s">
        <v>114</v>
      </c>
      <c r="E146" s="16" t="s">
        <v>1154</v>
      </c>
      <c r="F146" s="17" t="s">
        <v>913</v>
      </c>
      <c r="G146" s="45" t="s">
        <v>914</v>
      </c>
      <c r="H146" s="47"/>
      <c r="I146" s="49" t="s">
        <v>105</v>
      </c>
      <c r="J146" s="68" t="s">
        <v>105</v>
      </c>
      <c r="K146" s="39"/>
      <c r="L146" s="17"/>
      <c r="M146" s="17"/>
      <c r="N146" s="17"/>
      <c r="O146" s="17"/>
      <c r="P146" s="17"/>
      <c r="Q146" s="41">
        <v>1</v>
      </c>
      <c r="R146" s="43" t="s">
        <v>1171</v>
      </c>
      <c r="S146" s="43">
        <f t="shared" si="6"/>
        <v>1</v>
      </c>
      <c r="T146" s="39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>
        <v>1</v>
      </c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</row>
    <row r="147" spans="1:120" ht="12.75" customHeight="1" x14ac:dyDescent="0.2">
      <c r="A147" s="14">
        <v>42101</v>
      </c>
      <c r="B147" s="53">
        <v>39874</v>
      </c>
      <c r="C147" s="50" t="s">
        <v>138</v>
      </c>
      <c r="D147" s="15" t="s">
        <v>114</v>
      </c>
      <c r="E147" s="16" t="s">
        <v>139</v>
      </c>
      <c r="F147" s="17" t="s">
        <v>140</v>
      </c>
      <c r="G147" s="45" t="s">
        <v>141</v>
      </c>
      <c r="H147" s="47"/>
      <c r="I147" s="49" t="s">
        <v>105</v>
      </c>
      <c r="J147" s="68" t="s">
        <v>105</v>
      </c>
      <c r="K147" s="39"/>
      <c r="L147" s="17"/>
      <c r="M147" s="17"/>
      <c r="N147" s="17"/>
      <c r="O147" s="17"/>
      <c r="P147" s="17"/>
      <c r="Q147" s="41">
        <v>1</v>
      </c>
      <c r="R147" s="43" t="s">
        <v>1171</v>
      </c>
      <c r="S147" s="43">
        <f t="shared" si="6"/>
        <v>4</v>
      </c>
      <c r="T147" s="39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>
        <v>1</v>
      </c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>
        <v>1</v>
      </c>
      <c r="AW147" s="17"/>
      <c r="AX147" s="17"/>
      <c r="AY147" s="17"/>
      <c r="AZ147" s="17"/>
      <c r="BA147" s="17"/>
      <c r="BB147" s="17"/>
      <c r="BC147" s="17"/>
      <c r="BD147" s="17"/>
      <c r="BE147" s="17">
        <v>1</v>
      </c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>
        <v>1</v>
      </c>
      <c r="DH147" s="17"/>
      <c r="DI147" s="17"/>
      <c r="DJ147" s="17"/>
      <c r="DK147" s="17"/>
      <c r="DL147" s="17"/>
      <c r="DM147" s="17"/>
      <c r="DN147" s="17"/>
      <c r="DO147" s="17"/>
      <c r="DP147" s="17"/>
    </row>
    <row r="148" spans="1:120" ht="12.75" customHeight="1" x14ac:dyDescent="0.2">
      <c r="A148" s="14">
        <v>42102</v>
      </c>
      <c r="B148" s="53">
        <v>39874</v>
      </c>
      <c r="C148" s="50" t="s">
        <v>210</v>
      </c>
      <c r="D148" s="15" t="s">
        <v>114</v>
      </c>
      <c r="E148" s="16" t="s">
        <v>139</v>
      </c>
      <c r="F148" s="17" t="s">
        <v>211</v>
      </c>
      <c r="G148" s="45" t="s">
        <v>212</v>
      </c>
      <c r="H148" s="47"/>
      <c r="I148" s="49" t="s">
        <v>105</v>
      </c>
      <c r="J148" s="68" t="s">
        <v>105</v>
      </c>
      <c r="K148" s="39"/>
      <c r="L148" s="17"/>
      <c r="M148" s="17"/>
      <c r="N148" s="17"/>
      <c r="O148" s="17"/>
      <c r="P148" s="17"/>
      <c r="Q148" s="41">
        <v>1</v>
      </c>
      <c r="R148" s="43" t="s">
        <v>1171</v>
      </c>
      <c r="S148" s="43">
        <f t="shared" si="6"/>
        <v>1</v>
      </c>
      <c r="T148" s="39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>
        <v>1</v>
      </c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</row>
    <row r="149" spans="1:120" ht="12.75" customHeight="1" x14ac:dyDescent="0.2">
      <c r="A149" s="14">
        <v>42103</v>
      </c>
      <c r="B149" s="53">
        <v>39882</v>
      </c>
      <c r="C149" s="50" t="s">
        <v>1173</v>
      </c>
      <c r="D149" s="15" t="s">
        <v>114</v>
      </c>
      <c r="E149" s="16" t="s">
        <v>139</v>
      </c>
      <c r="F149" s="17" t="s">
        <v>270</v>
      </c>
      <c r="G149" s="45" t="s">
        <v>271</v>
      </c>
      <c r="H149" s="47"/>
      <c r="I149" s="49" t="s">
        <v>105</v>
      </c>
      <c r="J149" s="68" t="s">
        <v>105</v>
      </c>
      <c r="K149" s="39"/>
      <c r="L149" s="17"/>
      <c r="M149" s="17"/>
      <c r="N149" s="17"/>
      <c r="O149" s="17"/>
      <c r="P149" s="17"/>
      <c r="Q149" s="41">
        <v>1</v>
      </c>
      <c r="R149" s="43" t="s">
        <v>1171</v>
      </c>
      <c r="S149" s="43">
        <f t="shared" si="6"/>
        <v>8</v>
      </c>
      <c r="T149" s="39"/>
      <c r="U149" s="17"/>
      <c r="V149" s="17"/>
      <c r="W149" s="17"/>
      <c r="X149" s="17"/>
      <c r="Y149" s="17"/>
      <c r="Z149" s="17"/>
      <c r="AA149" s="17"/>
      <c r="AB149" s="17">
        <v>1</v>
      </c>
      <c r="AC149" s="17"/>
      <c r="AD149" s="17"/>
      <c r="AE149" s="17">
        <v>1</v>
      </c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>
        <v>1</v>
      </c>
      <c r="AW149" s="17"/>
      <c r="AX149" s="17"/>
      <c r="AY149" s="17"/>
      <c r="AZ149" s="17"/>
      <c r="BA149" s="17"/>
      <c r="BB149" s="17"/>
      <c r="BC149" s="17"/>
      <c r="BD149" s="17"/>
      <c r="BE149" s="17">
        <v>1</v>
      </c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>
        <v>1</v>
      </c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>
        <v>1</v>
      </c>
      <c r="DG149" s="17">
        <v>1</v>
      </c>
      <c r="DH149" s="17"/>
      <c r="DI149" s="17"/>
      <c r="DJ149" s="17"/>
      <c r="DK149" s="17"/>
      <c r="DL149" s="17"/>
      <c r="DM149" s="17">
        <v>1</v>
      </c>
      <c r="DN149" s="17"/>
      <c r="DO149" s="17"/>
      <c r="DP149" s="17"/>
    </row>
    <row r="150" spans="1:120" ht="12.75" customHeight="1" x14ac:dyDescent="0.2">
      <c r="A150" s="14">
        <v>42104</v>
      </c>
      <c r="B150" s="53">
        <v>39974</v>
      </c>
      <c r="C150" s="50" t="s">
        <v>325</v>
      </c>
      <c r="D150" s="15" t="s">
        <v>114</v>
      </c>
      <c r="E150" s="16" t="s">
        <v>139</v>
      </c>
      <c r="F150" s="17" t="s">
        <v>326</v>
      </c>
      <c r="G150" s="45" t="s">
        <v>327</v>
      </c>
      <c r="H150" s="47"/>
      <c r="I150" s="49" t="s">
        <v>105</v>
      </c>
      <c r="J150" s="68" t="s">
        <v>105</v>
      </c>
      <c r="K150" s="39"/>
      <c r="L150" s="17"/>
      <c r="M150" s="17"/>
      <c r="N150" s="17"/>
      <c r="O150" s="17"/>
      <c r="P150" s="17"/>
      <c r="Q150" s="41">
        <v>1</v>
      </c>
      <c r="R150" s="43" t="s">
        <v>1171</v>
      </c>
      <c r="S150" s="43">
        <f t="shared" si="6"/>
        <v>4</v>
      </c>
      <c r="T150" s="39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>
        <v>1</v>
      </c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>
        <v>1</v>
      </c>
      <c r="AW150" s="17"/>
      <c r="AX150" s="17"/>
      <c r="AY150" s="17"/>
      <c r="AZ150" s="17"/>
      <c r="BA150" s="17"/>
      <c r="BB150" s="17"/>
      <c r="BC150" s="17"/>
      <c r="BD150" s="17"/>
      <c r="BE150" s="17">
        <v>1</v>
      </c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>
        <v>1</v>
      </c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</row>
    <row r="151" spans="1:120" ht="12.75" customHeight="1" x14ac:dyDescent="0.2">
      <c r="A151" s="14">
        <v>42106</v>
      </c>
      <c r="B151" s="53">
        <v>39980</v>
      </c>
      <c r="C151" s="50" t="s">
        <v>383</v>
      </c>
      <c r="D151" s="15" t="s">
        <v>114</v>
      </c>
      <c r="E151" s="16" t="s">
        <v>384</v>
      </c>
      <c r="F151" s="17" t="s">
        <v>385</v>
      </c>
      <c r="G151" s="45" t="s">
        <v>386</v>
      </c>
      <c r="H151" s="47"/>
      <c r="I151" s="49" t="s">
        <v>105</v>
      </c>
      <c r="J151" s="68" t="s">
        <v>105</v>
      </c>
      <c r="K151" s="39"/>
      <c r="L151" s="17"/>
      <c r="M151" s="17"/>
      <c r="N151" s="17"/>
      <c r="O151" s="17"/>
      <c r="P151" s="17"/>
      <c r="Q151" s="41">
        <v>1</v>
      </c>
      <c r="R151" s="43" t="s">
        <v>1171</v>
      </c>
      <c r="S151" s="43">
        <f t="shared" si="6"/>
        <v>6</v>
      </c>
      <c r="T151" s="39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>
        <v>1</v>
      </c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>
        <v>1</v>
      </c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>
        <v>1</v>
      </c>
      <c r="BZ151" s="17"/>
      <c r="CA151" s="17"/>
      <c r="CB151" s="17"/>
      <c r="CC151" s="17"/>
      <c r="CD151" s="17"/>
      <c r="CE151" s="17"/>
      <c r="CF151" s="17"/>
      <c r="CG151" s="17"/>
      <c r="CH151" s="17">
        <v>1</v>
      </c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>
        <v>1</v>
      </c>
      <c r="DH151" s="17"/>
      <c r="DI151" s="17"/>
      <c r="DJ151" s="17"/>
      <c r="DK151" s="17"/>
      <c r="DL151" s="17"/>
      <c r="DM151" s="17">
        <v>1</v>
      </c>
      <c r="DN151" s="17"/>
      <c r="DO151" s="17"/>
      <c r="DP151" s="17"/>
    </row>
    <row r="152" spans="1:120" ht="12.75" customHeight="1" x14ac:dyDescent="0.2">
      <c r="A152" s="14">
        <v>42107</v>
      </c>
      <c r="B152" s="53">
        <v>40022</v>
      </c>
      <c r="C152" s="50" t="s">
        <v>437</v>
      </c>
      <c r="D152" s="15" t="s">
        <v>114</v>
      </c>
      <c r="E152" s="16" t="s">
        <v>438</v>
      </c>
      <c r="F152" s="17" t="s">
        <v>439</v>
      </c>
      <c r="G152" s="45" t="s">
        <v>440</v>
      </c>
      <c r="H152" s="47"/>
      <c r="I152" s="49" t="s">
        <v>105</v>
      </c>
      <c r="J152" s="68" t="s">
        <v>105</v>
      </c>
      <c r="K152" s="39"/>
      <c r="L152" s="17"/>
      <c r="M152" s="17"/>
      <c r="N152" s="17"/>
      <c r="O152" s="17"/>
      <c r="P152" s="17"/>
      <c r="Q152" s="41">
        <v>1</v>
      </c>
      <c r="R152" s="43" t="s">
        <v>1171</v>
      </c>
      <c r="S152" s="43">
        <f t="shared" si="6"/>
        <v>1</v>
      </c>
      <c r="T152" s="39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>
        <v>1</v>
      </c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</row>
    <row r="153" spans="1:120" ht="12.75" customHeight="1" x14ac:dyDescent="0.2">
      <c r="A153" s="14">
        <v>42108</v>
      </c>
      <c r="B153" s="53">
        <v>40023</v>
      </c>
      <c r="C153" s="50" t="s">
        <v>488</v>
      </c>
      <c r="D153" s="15" t="s">
        <v>114</v>
      </c>
      <c r="E153" s="16" t="s">
        <v>1154</v>
      </c>
      <c r="F153" s="17" t="s">
        <v>489</v>
      </c>
      <c r="G153" s="45" t="s">
        <v>490</v>
      </c>
      <c r="H153" s="47"/>
      <c r="I153" s="49" t="s">
        <v>105</v>
      </c>
      <c r="J153" s="68" t="s">
        <v>105</v>
      </c>
      <c r="K153" s="39"/>
      <c r="L153" s="17"/>
      <c r="M153" s="17"/>
      <c r="N153" s="17"/>
      <c r="O153" s="17"/>
      <c r="P153" s="17"/>
      <c r="Q153" s="41">
        <v>1</v>
      </c>
      <c r="R153" s="43" t="s">
        <v>1171</v>
      </c>
      <c r="S153" s="43">
        <f t="shared" si="6"/>
        <v>1</v>
      </c>
      <c r="T153" s="39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>
        <v>1</v>
      </c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</row>
    <row r="154" spans="1:120" ht="12.75" customHeight="1" x14ac:dyDescent="0.2">
      <c r="A154" s="14">
        <v>42109</v>
      </c>
      <c r="B154" s="53">
        <v>40024</v>
      </c>
      <c r="C154" s="50" t="s">
        <v>536</v>
      </c>
      <c r="D154" s="15" t="s">
        <v>114</v>
      </c>
      <c r="E154" s="16" t="s">
        <v>139</v>
      </c>
      <c r="F154" s="17" t="s">
        <v>537</v>
      </c>
      <c r="G154" s="45" t="s">
        <v>538</v>
      </c>
      <c r="H154" s="47"/>
      <c r="I154" s="49" t="s">
        <v>105</v>
      </c>
      <c r="J154" s="68" t="s">
        <v>105</v>
      </c>
      <c r="K154" s="39"/>
      <c r="L154" s="17"/>
      <c r="M154" s="17"/>
      <c r="N154" s="17"/>
      <c r="O154" s="17"/>
      <c r="P154" s="17"/>
      <c r="Q154" s="41">
        <v>1</v>
      </c>
      <c r="R154" s="43" t="s">
        <v>1171</v>
      </c>
      <c r="S154" s="43">
        <f t="shared" si="6"/>
        <v>12</v>
      </c>
      <c r="T154" s="39"/>
      <c r="U154" s="17"/>
      <c r="V154" s="17"/>
      <c r="W154" s="17"/>
      <c r="X154" s="17"/>
      <c r="Y154" s="17"/>
      <c r="Z154" s="17"/>
      <c r="AA154" s="17"/>
      <c r="AB154" s="17"/>
      <c r="AC154" s="17"/>
      <c r="AD154" s="17">
        <v>1</v>
      </c>
      <c r="AE154" s="17">
        <v>1</v>
      </c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>
        <v>1</v>
      </c>
      <c r="AW154" s="17"/>
      <c r="AX154" s="17"/>
      <c r="AY154" s="17"/>
      <c r="AZ154" s="17"/>
      <c r="BA154" s="17"/>
      <c r="BB154" s="17"/>
      <c r="BC154" s="17">
        <v>1</v>
      </c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>
        <v>1</v>
      </c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>
        <v>1</v>
      </c>
      <c r="CU154" s="17"/>
      <c r="CV154" s="17"/>
      <c r="CW154" s="17"/>
      <c r="CX154" s="17">
        <v>1</v>
      </c>
      <c r="CY154" s="17"/>
      <c r="CZ154" s="17"/>
      <c r="DA154" s="17"/>
      <c r="DB154" s="17">
        <v>1</v>
      </c>
      <c r="DC154" s="17">
        <v>1</v>
      </c>
      <c r="DD154" s="17"/>
      <c r="DE154" s="17"/>
      <c r="DF154" s="17">
        <v>1</v>
      </c>
      <c r="DG154" s="17">
        <v>1</v>
      </c>
      <c r="DH154" s="17"/>
      <c r="DI154" s="17"/>
      <c r="DJ154" s="17"/>
      <c r="DK154" s="17"/>
      <c r="DL154" s="17"/>
      <c r="DM154" s="17">
        <v>1</v>
      </c>
      <c r="DN154" s="17"/>
      <c r="DO154" s="17"/>
      <c r="DP154" s="17"/>
    </row>
    <row r="155" spans="1:120" ht="12.75" customHeight="1" x14ac:dyDescent="0.2">
      <c r="A155" s="14">
        <v>42110</v>
      </c>
      <c r="B155" s="53">
        <v>40024</v>
      </c>
      <c r="C155" s="50" t="s">
        <v>580</v>
      </c>
      <c r="D155" s="15" t="s">
        <v>114</v>
      </c>
      <c r="E155" s="16" t="s">
        <v>172</v>
      </c>
      <c r="F155" s="17" t="s">
        <v>581</v>
      </c>
      <c r="G155" s="45" t="s">
        <v>582</v>
      </c>
      <c r="H155" s="47"/>
      <c r="I155" s="49" t="s">
        <v>105</v>
      </c>
      <c r="J155" s="68" t="s">
        <v>105</v>
      </c>
      <c r="K155" s="39"/>
      <c r="L155" s="17"/>
      <c r="M155" s="17"/>
      <c r="N155" s="17"/>
      <c r="O155" s="17"/>
      <c r="P155" s="17"/>
      <c r="Q155" s="41">
        <v>1</v>
      </c>
      <c r="R155" s="43" t="s">
        <v>1171</v>
      </c>
      <c r="S155" s="43">
        <f t="shared" si="6"/>
        <v>9</v>
      </c>
      <c r="T155" s="39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>
        <v>1</v>
      </c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>
        <v>1</v>
      </c>
      <c r="AW155" s="17"/>
      <c r="AX155" s="17"/>
      <c r="AY155" s="17"/>
      <c r="AZ155" s="17"/>
      <c r="BA155" s="17"/>
      <c r="BB155" s="17"/>
      <c r="BC155" s="17"/>
      <c r="BD155" s="17"/>
      <c r="BE155" s="17">
        <v>1</v>
      </c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>
        <v>1</v>
      </c>
      <c r="DC155" s="17">
        <v>1</v>
      </c>
      <c r="DD155" s="17"/>
      <c r="DE155" s="17"/>
      <c r="DF155" s="17">
        <v>1</v>
      </c>
      <c r="DG155" s="17">
        <v>1</v>
      </c>
      <c r="DH155" s="17"/>
      <c r="DI155" s="17">
        <v>1</v>
      </c>
      <c r="DJ155" s="17"/>
      <c r="DK155" s="17"/>
      <c r="DL155" s="17"/>
      <c r="DM155" s="17">
        <v>1</v>
      </c>
      <c r="DN155" s="17"/>
      <c r="DO155" s="17"/>
      <c r="DP155" s="17"/>
    </row>
    <row r="156" spans="1:120" ht="12.75" customHeight="1" x14ac:dyDescent="0.2">
      <c r="A156" s="14">
        <v>42111</v>
      </c>
      <c r="B156" s="53">
        <v>40029</v>
      </c>
      <c r="C156" s="50" t="s">
        <v>1101</v>
      </c>
      <c r="D156" s="15" t="s">
        <v>114</v>
      </c>
      <c r="E156" s="16" t="s">
        <v>1102</v>
      </c>
      <c r="F156" s="17" t="s">
        <v>1103</v>
      </c>
      <c r="G156" s="45" t="s">
        <v>1104</v>
      </c>
      <c r="H156" s="47"/>
      <c r="I156" s="49" t="s">
        <v>105</v>
      </c>
      <c r="J156" s="68" t="s">
        <v>105</v>
      </c>
      <c r="K156" s="39"/>
      <c r="L156" s="17"/>
      <c r="M156" s="17"/>
      <c r="N156" s="17"/>
      <c r="O156" s="17"/>
      <c r="P156" s="17"/>
      <c r="Q156" s="41">
        <v>1</v>
      </c>
      <c r="R156" s="43" t="s">
        <v>1171</v>
      </c>
      <c r="S156" s="43">
        <f t="shared" si="6"/>
        <v>4</v>
      </c>
      <c r="T156" s="39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>
        <v>1</v>
      </c>
      <c r="AW156" s="17"/>
      <c r="AX156" s="17"/>
      <c r="AY156" s="17"/>
      <c r="AZ156" s="17"/>
      <c r="BA156" s="17"/>
      <c r="BB156" s="17"/>
      <c r="BC156" s="17"/>
      <c r="BD156" s="17"/>
      <c r="BE156" s="17">
        <v>1</v>
      </c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>
        <v>1</v>
      </c>
      <c r="DC156" s="17"/>
      <c r="DD156" s="17"/>
      <c r="DE156" s="17"/>
      <c r="DF156" s="17"/>
      <c r="DG156" s="17">
        <v>1</v>
      </c>
      <c r="DH156" s="17"/>
      <c r="DI156" s="17"/>
      <c r="DJ156" s="17"/>
      <c r="DK156" s="17"/>
      <c r="DL156" s="17"/>
      <c r="DM156" s="17"/>
      <c r="DN156" s="17"/>
      <c r="DO156" s="17"/>
      <c r="DP156" s="17"/>
    </row>
    <row r="157" spans="1:120" ht="12.75" customHeight="1" x14ac:dyDescent="0.2">
      <c r="A157" s="14">
        <v>42112</v>
      </c>
      <c r="B157" s="53">
        <v>40036</v>
      </c>
      <c r="C157" s="50" t="s">
        <v>660</v>
      </c>
      <c r="D157" s="15" t="s">
        <v>114</v>
      </c>
      <c r="E157" s="16" t="s">
        <v>1155</v>
      </c>
      <c r="F157" s="17" t="s">
        <v>661</v>
      </c>
      <c r="G157" s="45" t="s">
        <v>662</v>
      </c>
      <c r="H157" s="47"/>
      <c r="I157" s="49" t="s">
        <v>105</v>
      </c>
      <c r="J157" s="68" t="s">
        <v>105</v>
      </c>
      <c r="K157" s="39"/>
      <c r="L157" s="17"/>
      <c r="M157" s="17"/>
      <c r="N157" s="17"/>
      <c r="O157" s="17"/>
      <c r="P157" s="17"/>
      <c r="Q157" s="41">
        <v>1</v>
      </c>
      <c r="R157" s="43" t="s">
        <v>1171</v>
      </c>
      <c r="S157" s="43">
        <f t="shared" si="6"/>
        <v>5</v>
      </c>
      <c r="T157" s="39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>
        <v>1</v>
      </c>
      <c r="AW157" s="17"/>
      <c r="AX157" s="17"/>
      <c r="AY157" s="17"/>
      <c r="AZ157" s="17"/>
      <c r="BA157" s="17"/>
      <c r="BB157" s="17"/>
      <c r="BC157" s="17"/>
      <c r="BD157" s="17"/>
      <c r="BE157" s="17">
        <v>1</v>
      </c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>
        <v>1</v>
      </c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>
        <v>1</v>
      </c>
      <c r="DG157" s="17"/>
      <c r="DH157" s="17"/>
      <c r="DI157" s="17"/>
      <c r="DJ157" s="17"/>
      <c r="DK157" s="17"/>
      <c r="DL157" s="17"/>
      <c r="DM157" s="17">
        <v>1</v>
      </c>
      <c r="DN157" s="17"/>
      <c r="DO157" s="17"/>
      <c r="DP157" s="17"/>
    </row>
    <row r="158" spans="1:120" ht="12.75" customHeight="1" x14ac:dyDescent="0.2">
      <c r="A158" s="14">
        <v>42114</v>
      </c>
      <c r="B158" s="53">
        <v>40045</v>
      </c>
      <c r="C158" s="50" t="s">
        <v>699</v>
      </c>
      <c r="D158" s="15" t="s">
        <v>114</v>
      </c>
      <c r="E158" s="16" t="s">
        <v>139</v>
      </c>
      <c r="F158" s="17" t="s">
        <v>700</v>
      </c>
      <c r="G158" s="45" t="s">
        <v>701</v>
      </c>
      <c r="H158" s="47"/>
      <c r="I158" s="49" t="s">
        <v>105</v>
      </c>
      <c r="J158" s="68" t="s">
        <v>105</v>
      </c>
      <c r="K158" s="39"/>
      <c r="L158" s="17"/>
      <c r="M158" s="17"/>
      <c r="N158" s="17"/>
      <c r="O158" s="17"/>
      <c r="P158" s="17"/>
      <c r="Q158" s="41">
        <v>1</v>
      </c>
      <c r="R158" s="43" t="s">
        <v>1171</v>
      </c>
      <c r="S158" s="43">
        <f t="shared" si="6"/>
        <v>2</v>
      </c>
      <c r="T158" s="39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>
        <v>1</v>
      </c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>
        <v>1</v>
      </c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</row>
    <row r="159" spans="1:120" ht="12.75" customHeight="1" x14ac:dyDescent="0.2">
      <c r="A159" s="14">
        <v>42117</v>
      </c>
      <c r="B159" s="53">
        <v>40052</v>
      </c>
      <c r="C159" s="50" t="s">
        <v>734</v>
      </c>
      <c r="D159" s="15" t="s">
        <v>114</v>
      </c>
      <c r="E159" s="16" t="s">
        <v>737</v>
      </c>
      <c r="F159" s="17" t="s">
        <v>735</v>
      </c>
      <c r="G159" s="45" t="s">
        <v>736</v>
      </c>
      <c r="H159" s="47"/>
      <c r="I159" s="49" t="s">
        <v>1114</v>
      </c>
      <c r="J159" s="68" t="s">
        <v>737</v>
      </c>
      <c r="K159" s="39"/>
      <c r="L159" s="17"/>
      <c r="M159" s="17"/>
      <c r="N159" s="17"/>
      <c r="O159" s="17"/>
      <c r="P159" s="17"/>
      <c r="Q159" s="41">
        <v>1</v>
      </c>
      <c r="R159" s="43" t="s">
        <v>1171</v>
      </c>
      <c r="S159" s="43">
        <f t="shared" si="6"/>
        <v>8</v>
      </c>
      <c r="T159" s="39"/>
      <c r="U159" s="17"/>
      <c r="V159" s="17"/>
      <c r="W159" s="17">
        <v>1</v>
      </c>
      <c r="X159" s="17"/>
      <c r="Y159" s="17"/>
      <c r="Z159" s="17"/>
      <c r="AA159" s="17"/>
      <c r="AB159" s="17">
        <v>1</v>
      </c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>
        <v>1</v>
      </c>
      <c r="AW159" s="17"/>
      <c r="AX159" s="17"/>
      <c r="AY159" s="17"/>
      <c r="AZ159" s="17"/>
      <c r="BA159" s="17"/>
      <c r="BB159" s="17"/>
      <c r="BC159" s="17"/>
      <c r="BD159" s="17"/>
      <c r="BE159" s="17">
        <v>1</v>
      </c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>
        <v>1</v>
      </c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>
        <v>1</v>
      </c>
      <c r="DC159" s="17"/>
      <c r="DD159" s="17"/>
      <c r="DE159" s="17"/>
      <c r="DF159" s="17">
        <v>1</v>
      </c>
      <c r="DG159" s="17">
        <v>1</v>
      </c>
      <c r="DH159" s="17"/>
      <c r="DI159" s="17"/>
      <c r="DJ159" s="17"/>
      <c r="DK159" s="17"/>
      <c r="DL159" s="17"/>
      <c r="DM159" s="17"/>
      <c r="DN159" s="17"/>
      <c r="DO159" s="17"/>
      <c r="DP159" s="17"/>
    </row>
    <row r="160" spans="1:120" ht="12.75" customHeight="1" x14ac:dyDescent="0.2">
      <c r="A160" s="14">
        <v>42118</v>
      </c>
      <c r="B160" s="53">
        <v>40066</v>
      </c>
      <c r="C160" s="50" t="s">
        <v>764</v>
      </c>
      <c r="D160" s="15" t="s">
        <v>114</v>
      </c>
      <c r="E160" s="16" t="s">
        <v>139</v>
      </c>
      <c r="F160" s="17" t="s">
        <v>765</v>
      </c>
      <c r="G160" s="45" t="s">
        <v>766</v>
      </c>
      <c r="H160" s="47"/>
      <c r="I160" s="49" t="s">
        <v>767</v>
      </c>
      <c r="J160" s="68" t="s">
        <v>767</v>
      </c>
      <c r="K160" s="39"/>
      <c r="L160" s="17"/>
      <c r="M160" s="17"/>
      <c r="N160" s="17"/>
      <c r="O160" s="17"/>
      <c r="P160" s="17"/>
      <c r="Q160" s="41">
        <v>1</v>
      </c>
      <c r="R160" s="43" t="s">
        <v>1171</v>
      </c>
      <c r="S160" s="43">
        <f t="shared" si="6"/>
        <v>9</v>
      </c>
      <c r="T160" s="39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>
        <v>1</v>
      </c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>
        <v>1</v>
      </c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>
        <v>1</v>
      </c>
      <c r="BY160" s="17"/>
      <c r="BZ160" s="17"/>
      <c r="CA160" s="17"/>
      <c r="CB160" s="17"/>
      <c r="CC160" s="17"/>
      <c r="CD160" s="17"/>
      <c r="CE160" s="17"/>
      <c r="CF160" s="17"/>
      <c r="CG160" s="17">
        <v>1</v>
      </c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>
        <v>1</v>
      </c>
      <c r="DC160" s="17">
        <v>1</v>
      </c>
      <c r="DD160" s="17"/>
      <c r="DE160" s="17"/>
      <c r="DF160" s="17">
        <v>1</v>
      </c>
      <c r="DG160" s="17">
        <v>1</v>
      </c>
      <c r="DH160" s="17"/>
      <c r="DI160" s="17"/>
      <c r="DJ160" s="17">
        <v>1</v>
      </c>
      <c r="DK160" s="17"/>
      <c r="DL160" s="17"/>
      <c r="DM160" s="17"/>
      <c r="DN160" s="17"/>
      <c r="DO160" s="17"/>
      <c r="DP160" s="17"/>
    </row>
    <row r="161" spans="1:120" ht="12.75" customHeight="1" x14ac:dyDescent="0.2">
      <c r="A161" s="14">
        <v>42119</v>
      </c>
      <c r="B161" s="53">
        <v>40105</v>
      </c>
      <c r="C161" s="50" t="s">
        <v>793</v>
      </c>
      <c r="D161" s="15" t="s">
        <v>114</v>
      </c>
      <c r="E161" s="16" t="s">
        <v>139</v>
      </c>
      <c r="F161" s="17" t="s">
        <v>794</v>
      </c>
      <c r="G161" s="45" t="s">
        <v>795</v>
      </c>
      <c r="H161" s="47"/>
      <c r="I161" s="49" t="s">
        <v>106</v>
      </c>
      <c r="J161" s="68" t="s">
        <v>796</v>
      </c>
      <c r="K161" s="39"/>
      <c r="L161" s="17"/>
      <c r="M161" s="17"/>
      <c r="N161" s="17"/>
      <c r="O161" s="17"/>
      <c r="P161" s="17"/>
      <c r="Q161" s="41">
        <v>1</v>
      </c>
      <c r="R161" s="43" t="s">
        <v>1171</v>
      </c>
      <c r="S161" s="43">
        <f t="shared" si="6"/>
        <v>10</v>
      </c>
      <c r="T161" s="39"/>
      <c r="U161" s="17"/>
      <c r="V161" s="17"/>
      <c r="W161" s="17"/>
      <c r="X161" s="17"/>
      <c r="Y161" s="17"/>
      <c r="Z161" s="17"/>
      <c r="AA161" s="17"/>
      <c r="AB161" s="17">
        <v>1</v>
      </c>
      <c r="AC161" s="17"/>
      <c r="AD161" s="17"/>
      <c r="AE161" s="17">
        <v>1</v>
      </c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>
        <v>1</v>
      </c>
      <c r="AT161" s="17"/>
      <c r="AU161" s="17"/>
      <c r="AV161" s="17">
        <v>1</v>
      </c>
      <c r="AW161" s="17"/>
      <c r="AX161" s="17"/>
      <c r="AY161" s="17"/>
      <c r="AZ161" s="17"/>
      <c r="BA161" s="17"/>
      <c r="BB161" s="17"/>
      <c r="BC161" s="17"/>
      <c r="BD161" s="17"/>
      <c r="BE161" s="17">
        <v>1</v>
      </c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>
        <v>1</v>
      </c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>
        <v>1</v>
      </c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>
        <v>1</v>
      </c>
      <c r="DC161" s="17"/>
      <c r="DD161" s="17"/>
      <c r="DE161" s="17"/>
      <c r="DF161" s="17"/>
      <c r="DG161" s="17">
        <v>1</v>
      </c>
      <c r="DH161" s="17"/>
      <c r="DI161" s="17"/>
      <c r="DJ161" s="17"/>
      <c r="DK161" s="17"/>
      <c r="DL161" s="17"/>
      <c r="DM161" s="17">
        <v>1</v>
      </c>
      <c r="DN161" s="17"/>
      <c r="DO161" s="17"/>
      <c r="DP161" s="17"/>
    </row>
    <row r="162" spans="1:120" ht="12.75" customHeight="1" x14ac:dyDescent="0.2">
      <c r="A162" s="14">
        <v>42120</v>
      </c>
      <c r="B162" s="53">
        <v>40108</v>
      </c>
      <c r="C162" s="50" t="s">
        <v>1105</v>
      </c>
      <c r="D162" s="15" t="s">
        <v>114</v>
      </c>
      <c r="E162" s="16" t="s">
        <v>172</v>
      </c>
      <c r="F162" s="17" t="s">
        <v>1106</v>
      </c>
      <c r="G162" s="45" t="s">
        <v>1107</v>
      </c>
      <c r="H162" s="47"/>
      <c r="I162" s="49" t="s">
        <v>105</v>
      </c>
      <c r="J162" s="68" t="s">
        <v>105</v>
      </c>
      <c r="K162" s="39"/>
      <c r="L162" s="17"/>
      <c r="M162" s="17"/>
      <c r="N162" s="17"/>
      <c r="O162" s="17"/>
      <c r="P162" s="17"/>
      <c r="Q162" s="41">
        <v>1</v>
      </c>
      <c r="R162" s="43" t="s">
        <v>1171</v>
      </c>
      <c r="S162" s="43">
        <f t="shared" si="6"/>
        <v>1</v>
      </c>
      <c r="T162" s="39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>
        <v>1</v>
      </c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</row>
    <row r="163" spans="1:120" ht="12.75" customHeight="1" x14ac:dyDescent="0.2">
      <c r="A163" s="14">
        <v>42121</v>
      </c>
      <c r="B163" s="53">
        <v>40121</v>
      </c>
      <c r="C163" s="50" t="s">
        <v>835</v>
      </c>
      <c r="D163" s="15" t="s">
        <v>114</v>
      </c>
      <c r="E163" s="16" t="s">
        <v>838</v>
      </c>
      <c r="F163" s="17" t="s">
        <v>836</v>
      </c>
      <c r="G163" s="45" t="s">
        <v>837</v>
      </c>
      <c r="H163" s="47"/>
      <c r="I163" s="49" t="s">
        <v>106</v>
      </c>
      <c r="J163" s="68" t="s">
        <v>838</v>
      </c>
      <c r="K163" s="39"/>
      <c r="L163" s="17"/>
      <c r="M163" s="17"/>
      <c r="N163" s="17"/>
      <c r="O163" s="17"/>
      <c r="P163" s="17"/>
      <c r="Q163" s="41">
        <v>1</v>
      </c>
      <c r="R163" s="43" t="s">
        <v>1171</v>
      </c>
      <c r="S163" s="43">
        <f t="shared" si="6"/>
        <v>6</v>
      </c>
      <c r="T163" s="39"/>
      <c r="U163" s="17"/>
      <c r="V163" s="17"/>
      <c r="W163" s="17"/>
      <c r="X163" s="17"/>
      <c r="Y163" s="17"/>
      <c r="Z163" s="17"/>
      <c r="AA163" s="17"/>
      <c r="AB163" s="17">
        <v>1</v>
      </c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>
        <v>1</v>
      </c>
      <c r="AW163" s="17"/>
      <c r="AX163" s="17"/>
      <c r="AY163" s="17"/>
      <c r="AZ163" s="17">
        <v>1</v>
      </c>
      <c r="BA163" s="17"/>
      <c r="BB163" s="17"/>
      <c r="BC163" s="17"/>
      <c r="BD163" s="17"/>
      <c r="BE163" s="17">
        <v>1</v>
      </c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>
        <v>1</v>
      </c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>
        <v>1</v>
      </c>
      <c r="DH163" s="17"/>
      <c r="DI163" s="17"/>
      <c r="DJ163" s="17"/>
      <c r="DK163" s="17"/>
      <c r="DL163" s="17"/>
      <c r="DM163" s="17"/>
      <c r="DN163" s="17"/>
      <c r="DO163" s="17"/>
      <c r="DP163" s="17"/>
    </row>
    <row r="164" spans="1:120" ht="12.75" customHeight="1" x14ac:dyDescent="0.2">
      <c r="A164" s="14">
        <v>42122</v>
      </c>
      <c r="B164" s="53">
        <v>40126</v>
      </c>
      <c r="C164" s="50" t="s">
        <v>854</v>
      </c>
      <c r="D164" s="15" t="s">
        <v>114</v>
      </c>
      <c r="E164" s="16" t="s">
        <v>139</v>
      </c>
      <c r="F164" s="17" t="s">
        <v>855</v>
      </c>
      <c r="G164" s="45" t="s">
        <v>856</v>
      </c>
      <c r="H164" s="47"/>
      <c r="I164" s="49" t="s">
        <v>106</v>
      </c>
      <c r="J164" s="68" t="s">
        <v>857</v>
      </c>
      <c r="K164" s="39"/>
      <c r="L164" s="17"/>
      <c r="M164" s="17"/>
      <c r="N164" s="17"/>
      <c r="O164" s="17"/>
      <c r="P164" s="17"/>
      <c r="Q164" s="41">
        <v>1</v>
      </c>
      <c r="R164" s="43" t="s">
        <v>1171</v>
      </c>
      <c r="S164" s="43">
        <f t="shared" si="6"/>
        <v>6</v>
      </c>
      <c r="T164" s="39"/>
      <c r="U164" s="17"/>
      <c r="V164" s="17"/>
      <c r="W164" s="17"/>
      <c r="X164" s="17"/>
      <c r="Y164" s="17"/>
      <c r="Z164" s="17"/>
      <c r="AA164" s="17"/>
      <c r="AB164" s="17">
        <v>1</v>
      </c>
      <c r="AC164" s="17"/>
      <c r="AD164" s="17"/>
      <c r="AE164" s="17">
        <v>1</v>
      </c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>
        <v>1</v>
      </c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>
        <v>1</v>
      </c>
      <c r="DC164" s="17"/>
      <c r="DD164" s="17"/>
      <c r="DE164" s="17"/>
      <c r="DF164" s="17"/>
      <c r="DG164" s="17">
        <v>1</v>
      </c>
      <c r="DH164" s="17"/>
      <c r="DI164" s="17"/>
      <c r="DJ164" s="17"/>
      <c r="DK164" s="17"/>
      <c r="DL164" s="17"/>
      <c r="DM164" s="17">
        <v>1</v>
      </c>
      <c r="DN164" s="17"/>
      <c r="DO164" s="17"/>
      <c r="DP164" s="17"/>
    </row>
    <row r="165" spans="1:120" ht="12.75" customHeight="1" x14ac:dyDescent="0.2">
      <c r="A165" s="14">
        <v>42123</v>
      </c>
      <c r="B165" s="53">
        <v>40129</v>
      </c>
      <c r="C165" s="50" t="s">
        <v>877</v>
      </c>
      <c r="D165" s="15" t="s">
        <v>114</v>
      </c>
      <c r="E165" s="16" t="s">
        <v>139</v>
      </c>
      <c r="F165" s="17" t="s">
        <v>878</v>
      </c>
      <c r="G165" s="45" t="s">
        <v>879</v>
      </c>
      <c r="H165" s="47"/>
      <c r="I165" s="49" t="s">
        <v>105</v>
      </c>
      <c r="J165" s="68" t="s">
        <v>105</v>
      </c>
      <c r="K165" s="39"/>
      <c r="L165" s="17"/>
      <c r="M165" s="17"/>
      <c r="N165" s="17"/>
      <c r="O165" s="17"/>
      <c r="P165" s="17"/>
      <c r="Q165" s="41">
        <v>1</v>
      </c>
      <c r="R165" s="43" t="s">
        <v>1171</v>
      </c>
      <c r="S165" s="43">
        <f t="shared" si="6"/>
        <v>14</v>
      </c>
      <c r="T165" s="39"/>
      <c r="U165" s="17"/>
      <c r="V165" s="17"/>
      <c r="W165" s="17"/>
      <c r="X165" s="17"/>
      <c r="Y165" s="17"/>
      <c r="Z165" s="17"/>
      <c r="AA165" s="17"/>
      <c r="AB165" s="17">
        <v>1</v>
      </c>
      <c r="AC165" s="17"/>
      <c r="AD165" s="17"/>
      <c r="AE165" s="17">
        <v>1</v>
      </c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>
        <v>1</v>
      </c>
      <c r="AV165" s="17">
        <v>1</v>
      </c>
      <c r="AW165" s="17"/>
      <c r="AX165" s="17"/>
      <c r="AY165" s="17"/>
      <c r="AZ165" s="17">
        <v>1</v>
      </c>
      <c r="BA165" s="17"/>
      <c r="BB165" s="17"/>
      <c r="BC165" s="17"/>
      <c r="BD165" s="17">
        <v>1</v>
      </c>
      <c r="BE165" s="17">
        <v>1</v>
      </c>
      <c r="BF165" s="17"/>
      <c r="BG165" s="17"/>
      <c r="BH165" s="17">
        <v>1</v>
      </c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>
        <v>1</v>
      </c>
      <c r="BY165" s="17"/>
      <c r="BZ165" s="17"/>
      <c r="CA165" s="17"/>
      <c r="CB165" s="17"/>
      <c r="CC165" s="17"/>
      <c r="CD165" s="17">
        <v>1</v>
      </c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>
        <v>1</v>
      </c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>
        <v>1</v>
      </c>
      <c r="DC165" s="17"/>
      <c r="DD165" s="17"/>
      <c r="DE165" s="17"/>
      <c r="DF165" s="17">
        <v>1</v>
      </c>
      <c r="DG165" s="17"/>
      <c r="DH165" s="17"/>
      <c r="DI165" s="17"/>
      <c r="DJ165" s="17"/>
      <c r="DK165" s="17"/>
      <c r="DL165" s="17"/>
      <c r="DM165" s="17">
        <v>1</v>
      </c>
      <c r="DN165" s="17"/>
      <c r="DO165" s="17"/>
      <c r="DP165" s="17"/>
    </row>
    <row r="166" spans="1:120" ht="12.75" customHeight="1" x14ac:dyDescent="0.2">
      <c r="A166" s="14">
        <v>42124</v>
      </c>
      <c r="B166" s="53">
        <v>40141</v>
      </c>
      <c r="C166" s="50" t="s">
        <v>897</v>
      </c>
      <c r="D166" s="15" t="s">
        <v>114</v>
      </c>
      <c r="E166" s="16" t="s">
        <v>223</v>
      </c>
      <c r="F166" s="17" t="s">
        <v>898</v>
      </c>
      <c r="G166" s="45" t="s">
        <v>899</v>
      </c>
      <c r="H166" s="47"/>
      <c r="I166" s="49" t="s">
        <v>105</v>
      </c>
      <c r="J166" s="68" t="s">
        <v>105</v>
      </c>
      <c r="K166" s="39"/>
      <c r="L166" s="17"/>
      <c r="M166" s="17"/>
      <c r="N166" s="17"/>
      <c r="O166" s="17"/>
      <c r="P166" s="17"/>
      <c r="Q166" s="41">
        <v>1</v>
      </c>
      <c r="R166" s="43" t="s">
        <v>1171</v>
      </c>
      <c r="S166" s="43">
        <f t="shared" si="6"/>
        <v>3</v>
      </c>
      <c r="T166" s="39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>
        <v>1</v>
      </c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>
        <v>1</v>
      </c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>
        <v>1</v>
      </c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</row>
    <row r="167" spans="1:120" ht="12.75" customHeight="1" x14ac:dyDescent="0.2">
      <c r="A167" s="14">
        <v>42125</v>
      </c>
      <c r="B167" s="53">
        <v>40163</v>
      </c>
      <c r="C167" s="50" t="s">
        <v>1108</v>
      </c>
      <c r="D167" s="15" t="s">
        <v>114</v>
      </c>
      <c r="E167" s="16" t="s">
        <v>139</v>
      </c>
      <c r="F167" s="17" t="s">
        <v>1109</v>
      </c>
      <c r="G167" s="45" t="s">
        <v>1110</v>
      </c>
      <c r="H167" s="47"/>
      <c r="I167" s="49" t="s">
        <v>106</v>
      </c>
      <c r="J167" s="68" t="s">
        <v>1111</v>
      </c>
      <c r="K167" s="39"/>
      <c r="L167" s="17"/>
      <c r="M167" s="17"/>
      <c r="N167" s="17"/>
      <c r="O167" s="17"/>
      <c r="P167" s="17"/>
      <c r="Q167" s="41">
        <v>1</v>
      </c>
      <c r="R167" s="43" t="s">
        <v>1171</v>
      </c>
      <c r="S167" s="43">
        <f t="shared" si="6"/>
        <v>15</v>
      </c>
      <c r="T167" s="39"/>
      <c r="U167" s="17"/>
      <c r="V167" s="17"/>
      <c r="W167" s="17"/>
      <c r="X167" s="17"/>
      <c r="Y167" s="17"/>
      <c r="Z167" s="17"/>
      <c r="AA167" s="17"/>
      <c r="AB167" s="17">
        <v>1</v>
      </c>
      <c r="AC167" s="17"/>
      <c r="AD167" s="17">
        <v>1</v>
      </c>
      <c r="AE167" s="17">
        <v>1</v>
      </c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>
        <v>1</v>
      </c>
      <c r="AW167" s="17"/>
      <c r="AX167" s="17"/>
      <c r="AY167" s="17">
        <v>1</v>
      </c>
      <c r="AZ167" s="17"/>
      <c r="BA167" s="17">
        <v>1</v>
      </c>
      <c r="BB167" s="17"/>
      <c r="BC167" s="17"/>
      <c r="BD167" s="17"/>
      <c r="BE167" s="17">
        <v>1</v>
      </c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>
        <v>1</v>
      </c>
      <c r="BR167" s="17"/>
      <c r="BS167" s="17"/>
      <c r="BT167" s="17"/>
      <c r="BU167" s="17"/>
      <c r="BV167" s="17"/>
      <c r="BW167" s="17"/>
      <c r="BX167" s="17">
        <v>1</v>
      </c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>
        <v>1</v>
      </c>
      <c r="CO167" s="17"/>
      <c r="CP167" s="17"/>
      <c r="CQ167" s="17"/>
      <c r="CR167" s="17"/>
      <c r="CS167" s="17"/>
      <c r="CT167" s="17"/>
      <c r="CU167" s="17"/>
      <c r="CV167" s="17"/>
      <c r="CW167" s="17"/>
      <c r="CX167" s="17">
        <v>1</v>
      </c>
      <c r="CY167" s="17"/>
      <c r="CZ167" s="17"/>
      <c r="DA167" s="17"/>
      <c r="DB167" s="17">
        <v>1</v>
      </c>
      <c r="DC167" s="17"/>
      <c r="DD167" s="17"/>
      <c r="DE167" s="17"/>
      <c r="DF167" s="17">
        <v>1</v>
      </c>
      <c r="DG167" s="17">
        <v>1</v>
      </c>
      <c r="DH167" s="17"/>
      <c r="DI167" s="17"/>
      <c r="DJ167" s="17"/>
      <c r="DK167" s="17"/>
      <c r="DL167" s="17"/>
      <c r="DM167" s="17">
        <v>1</v>
      </c>
      <c r="DN167" s="17"/>
      <c r="DO167" s="17"/>
      <c r="DP167" s="17"/>
    </row>
    <row r="168" spans="1:120" ht="12.75" customHeight="1" x14ac:dyDescent="0.2">
      <c r="A168" s="14">
        <v>56056</v>
      </c>
      <c r="B168" s="53">
        <v>40181</v>
      </c>
      <c r="C168" s="50" t="s">
        <v>1097</v>
      </c>
      <c r="D168" s="15" t="s">
        <v>114</v>
      </c>
      <c r="E168" s="16" t="s">
        <v>139</v>
      </c>
      <c r="F168" s="17" t="s">
        <v>1098</v>
      </c>
      <c r="G168" s="45" t="s">
        <v>1099</v>
      </c>
      <c r="H168" s="47"/>
      <c r="I168" s="49" t="s">
        <v>106</v>
      </c>
      <c r="J168" s="68" t="s">
        <v>1100</v>
      </c>
      <c r="K168" s="39"/>
      <c r="L168" s="17"/>
      <c r="M168" s="17"/>
      <c r="N168" s="17"/>
      <c r="O168" s="17"/>
      <c r="P168" s="17"/>
      <c r="Q168" s="41">
        <v>1</v>
      </c>
      <c r="R168" s="43" t="s">
        <v>1171</v>
      </c>
      <c r="S168" s="43">
        <f t="shared" si="6"/>
        <v>10</v>
      </c>
      <c r="T168" s="39"/>
      <c r="U168" s="17"/>
      <c r="V168" s="17"/>
      <c r="W168" s="17"/>
      <c r="X168" s="17"/>
      <c r="Y168" s="17"/>
      <c r="Z168" s="17"/>
      <c r="AA168" s="17"/>
      <c r="AB168" s="17">
        <v>1</v>
      </c>
      <c r="AC168" s="17"/>
      <c r="AD168" s="17"/>
      <c r="AE168" s="17">
        <v>1</v>
      </c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>
        <v>1</v>
      </c>
      <c r="AW168" s="17"/>
      <c r="AX168" s="17"/>
      <c r="AY168" s="17">
        <v>1</v>
      </c>
      <c r="AZ168" s="17">
        <v>1</v>
      </c>
      <c r="BA168" s="17"/>
      <c r="BB168" s="17"/>
      <c r="BC168" s="17"/>
      <c r="BD168" s="17"/>
      <c r="BE168" s="17">
        <v>1</v>
      </c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>
        <v>1</v>
      </c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>
        <v>1</v>
      </c>
      <c r="DC168" s="17"/>
      <c r="DD168" s="17"/>
      <c r="DE168" s="17"/>
      <c r="DF168" s="17"/>
      <c r="DG168" s="17">
        <v>1</v>
      </c>
      <c r="DH168" s="17"/>
      <c r="DI168" s="17"/>
      <c r="DJ168" s="17"/>
      <c r="DK168" s="17"/>
      <c r="DL168" s="17"/>
      <c r="DM168" s="17">
        <v>1</v>
      </c>
      <c r="DN168" s="17"/>
      <c r="DO168" s="17"/>
      <c r="DP168" s="17"/>
    </row>
    <row r="169" spans="1:120" ht="12.75" customHeight="1" x14ac:dyDescent="0.2">
      <c r="A169" s="14">
        <v>56001</v>
      </c>
      <c r="B169" s="53">
        <v>40291</v>
      </c>
      <c r="C169" s="50" t="s">
        <v>142</v>
      </c>
      <c r="D169" s="15" t="s">
        <v>114</v>
      </c>
      <c r="E169" s="16" t="s">
        <v>139</v>
      </c>
      <c r="F169" s="17" t="s">
        <v>143</v>
      </c>
      <c r="G169" s="45" t="s">
        <v>144</v>
      </c>
      <c r="H169" s="47" t="s">
        <v>1174</v>
      </c>
      <c r="I169" s="49" t="s">
        <v>106</v>
      </c>
      <c r="J169" s="68" t="s">
        <v>145</v>
      </c>
      <c r="K169" s="39"/>
      <c r="L169" s="17"/>
      <c r="M169" s="17"/>
      <c r="N169" s="17"/>
      <c r="O169" s="17"/>
      <c r="P169" s="17"/>
      <c r="Q169" s="41">
        <v>1</v>
      </c>
      <c r="R169" s="43" t="s">
        <v>1171</v>
      </c>
      <c r="S169" s="43">
        <f t="shared" si="6"/>
        <v>12</v>
      </c>
      <c r="T169" s="39"/>
      <c r="U169" s="17"/>
      <c r="V169" s="17"/>
      <c r="W169" s="17"/>
      <c r="X169" s="17"/>
      <c r="Y169" s="17"/>
      <c r="Z169" s="17"/>
      <c r="AA169" s="17"/>
      <c r="AB169" s="17">
        <v>1</v>
      </c>
      <c r="AC169" s="17"/>
      <c r="AD169" s="17">
        <v>1</v>
      </c>
      <c r="AE169" s="17">
        <v>1</v>
      </c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>
        <v>1</v>
      </c>
      <c r="AW169" s="17"/>
      <c r="AX169" s="17"/>
      <c r="AY169" s="17"/>
      <c r="AZ169" s="17">
        <v>1</v>
      </c>
      <c r="BA169" s="17"/>
      <c r="BB169" s="17"/>
      <c r="BC169" s="17"/>
      <c r="BD169" s="17"/>
      <c r="BE169" s="17">
        <v>1</v>
      </c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>
        <v>1</v>
      </c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>
        <v>1</v>
      </c>
      <c r="CM169" s="17"/>
      <c r="CN169" s="17">
        <v>1</v>
      </c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>
        <v>1</v>
      </c>
      <c r="DC169" s="17"/>
      <c r="DD169" s="17"/>
      <c r="DE169" s="17"/>
      <c r="DF169" s="17"/>
      <c r="DG169" s="17">
        <v>1</v>
      </c>
      <c r="DH169" s="17"/>
      <c r="DI169" s="17"/>
      <c r="DJ169" s="17"/>
      <c r="DK169" s="17"/>
      <c r="DL169" s="17"/>
      <c r="DM169" s="17">
        <v>1</v>
      </c>
      <c r="DN169" s="17"/>
      <c r="DO169" s="17"/>
      <c r="DP169" s="17"/>
    </row>
    <row r="170" spans="1:120" ht="12.75" customHeight="1" x14ac:dyDescent="0.2">
      <c r="A170" s="14">
        <v>56002</v>
      </c>
      <c r="B170" s="53">
        <v>40291</v>
      </c>
      <c r="C170" s="50" t="s">
        <v>213</v>
      </c>
      <c r="D170" s="15" t="s">
        <v>114</v>
      </c>
      <c r="E170" s="16" t="s">
        <v>139</v>
      </c>
      <c r="F170" s="17" t="s">
        <v>214</v>
      </c>
      <c r="G170" s="45" t="s">
        <v>215</v>
      </c>
      <c r="H170" s="47"/>
      <c r="I170" s="49" t="s">
        <v>106</v>
      </c>
      <c r="J170" s="68" t="s">
        <v>216</v>
      </c>
      <c r="K170" s="39"/>
      <c r="L170" s="17"/>
      <c r="M170" s="17"/>
      <c r="N170" s="17"/>
      <c r="O170" s="17"/>
      <c r="P170" s="17"/>
      <c r="Q170" s="41">
        <v>1</v>
      </c>
      <c r="R170" s="43" t="s">
        <v>1171</v>
      </c>
      <c r="S170" s="43">
        <f t="shared" si="6"/>
        <v>8</v>
      </c>
      <c r="T170" s="39"/>
      <c r="U170" s="17"/>
      <c r="V170" s="17"/>
      <c r="W170" s="17"/>
      <c r="X170" s="17"/>
      <c r="Y170" s="17"/>
      <c r="Z170" s="17"/>
      <c r="AA170" s="17"/>
      <c r="AB170" s="17">
        <v>1</v>
      </c>
      <c r="AC170" s="17"/>
      <c r="AD170" s="17"/>
      <c r="AE170" s="17">
        <v>1</v>
      </c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>
        <v>1</v>
      </c>
      <c r="AW170" s="17"/>
      <c r="AX170" s="17"/>
      <c r="AY170" s="17">
        <v>1</v>
      </c>
      <c r="AZ170" s="17"/>
      <c r="BA170" s="17"/>
      <c r="BB170" s="17"/>
      <c r="BC170" s="17"/>
      <c r="BD170" s="17"/>
      <c r="BE170" s="17">
        <v>1</v>
      </c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>
        <v>1</v>
      </c>
      <c r="DC170" s="17"/>
      <c r="DD170" s="17"/>
      <c r="DE170" s="17"/>
      <c r="DF170" s="17"/>
      <c r="DG170" s="17">
        <v>1</v>
      </c>
      <c r="DH170" s="17"/>
      <c r="DI170" s="17"/>
      <c r="DJ170" s="17"/>
      <c r="DK170" s="17"/>
      <c r="DL170" s="17"/>
      <c r="DM170" s="17">
        <v>1</v>
      </c>
      <c r="DN170" s="17"/>
      <c r="DO170" s="17"/>
      <c r="DP170" s="17"/>
    </row>
    <row r="171" spans="1:120" ht="12.75" customHeight="1" x14ac:dyDescent="0.2">
      <c r="A171" s="14">
        <v>56003</v>
      </c>
      <c r="B171" s="53">
        <v>40291</v>
      </c>
      <c r="C171" s="50" t="s">
        <v>272</v>
      </c>
      <c r="D171" s="15" t="s">
        <v>114</v>
      </c>
      <c r="E171" s="16" t="s">
        <v>139</v>
      </c>
      <c r="F171" s="17" t="s">
        <v>273</v>
      </c>
      <c r="G171" s="45" t="s">
        <v>274</v>
      </c>
      <c r="H171" s="47"/>
      <c r="I171" s="49" t="s">
        <v>106</v>
      </c>
      <c r="J171" s="68" t="s">
        <v>275</v>
      </c>
      <c r="K171" s="39"/>
      <c r="L171" s="17"/>
      <c r="M171" s="17"/>
      <c r="N171" s="17"/>
      <c r="O171" s="17"/>
      <c r="P171" s="17"/>
      <c r="Q171" s="41">
        <v>1</v>
      </c>
      <c r="R171" s="43" t="s">
        <v>1171</v>
      </c>
      <c r="S171" s="43">
        <f t="shared" si="6"/>
        <v>11</v>
      </c>
      <c r="T171" s="39"/>
      <c r="U171" s="17"/>
      <c r="V171" s="17"/>
      <c r="W171" s="17"/>
      <c r="X171" s="17"/>
      <c r="Y171" s="17"/>
      <c r="Z171" s="17"/>
      <c r="AA171" s="17"/>
      <c r="AB171" s="17">
        <v>1</v>
      </c>
      <c r="AC171" s="17"/>
      <c r="AD171" s="17"/>
      <c r="AE171" s="17">
        <v>1</v>
      </c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>
        <v>1</v>
      </c>
      <c r="AW171" s="17"/>
      <c r="AX171" s="17"/>
      <c r="AY171" s="17">
        <v>1</v>
      </c>
      <c r="AZ171" s="17"/>
      <c r="BA171" s="17"/>
      <c r="BB171" s="17"/>
      <c r="BC171" s="17"/>
      <c r="BD171" s="17"/>
      <c r="BE171" s="17">
        <v>1</v>
      </c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>
        <v>1</v>
      </c>
      <c r="CM171" s="17"/>
      <c r="CN171" s="17">
        <v>1</v>
      </c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>
        <v>1</v>
      </c>
      <c r="DC171" s="17"/>
      <c r="DD171" s="17"/>
      <c r="DE171" s="17"/>
      <c r="DF171" s="17">
        <v>1</v>
      </c>
      <c r="DG171" s="17">
        <v>1</v>
      </c>
      <c r="DH171" s="17"/>
      <c r="DI171" s="17"/>
      <c r="DJ171" s="17"/>
      <c r="DK171" s="17"/>
      <c r="DL171" s="17"/>
      <c r="DM171" s="17">
        <v>1</v>
      </c>
      <c r="DN171" s="17"/>
      <c r="DO171" s="17"/>
      <c r="DP171" s="17"/>
    </row>
    <row r="172" spans="1:120" ht="12.75" customHeight="1" x14ac:dyDescent="0.2">
      <c r="A172" s="14">
        <v>56004</v>
      </c>
      <c r="B172" s="53">
        <v>40291</v>
      </c>
      <c r="C172" s="50" t="s">
        <v>328</v>
      </c>
      <c r="D172" s="15" t="s">
        <v>114</v>
      </c>
      <c r="E172" s="16" t="s">
        <v>139</v>
      </c>
      <c r="F172" s="17" t="s">
        <v>329</v>
      </c>
      <c r="G172" s="45" t="s">
        <v>330</v>
      </c>
      <c r="H172" s="47"/>
      <c r="I172" s="49" t="s">
        <v>106</v>
      </c>
      <c r="J172" s="68" t="s">
        <v>331</v>
      </c>
      <c r="K172" s="39"/>
      <c r="L172" s="17"/>
      <c r="M172" s="17"/>
      <c r="N172" s="17"/>
      <c r="O172" s="17"/>
      <c r="P172" s="17"/>
      <c r="Q172" s="41">
        <v>1</v>
      </c>
      <c r="R172" s="43" t="s">
        <v>1171</v>
      </c>
      <c r="S172" s="43">
        <f t="shared" si="6"/>
        <v>13</v>
      </c>
      <c r="T172" s="39"/>
      <c r="U172" s="17"/>
      <c r="V172" s="17"/>
      <c r="W172" s="17"/>
      <c r="X172" s="17"/>
      <c r="Y172" s="17"/>
      <c r="Z172" s="17"/>
      <c r="AA172" s="17"/>
      <c r="AB172" s="17">
        <v>1</v>
      </c>
      <c r="AC172" s="17"/>
      <c r="AD172" s="17"/>
      <c r="AE172" s="17">
        <v>1</v>
      </c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>
        <v>1</v>
      </c>
      <c r="AT172" s="17"/>
      <c r="AU172" s="17"/>
      <c r="AV172" s="17">
        <v>1</v>
      </c>
      <c r="AW172" s="17"/>
      <c r="AX172" s="17"/>
      <c r="AY172" s="17">
        <v>1</v>
      </c>
      <c r="AZ172" s="17">
        <v>1</v>
      </c>
      <c r="BA172" s="17"/>
      <c r="BB172" s="17"/>
      <c r="BC172" s="17"/>
      <c r="BD172" s="17"/>
      <c r="BE172" s="17">
        <v>1</v>
      </c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>
        <v>1</v>
      </c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>
        <v>1</v>
      </c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>
        <v>1</v>
      </c>
      <c r="CY172" s="17"/>
      <c r="CZ172" s="17"/>
      <c r="DA172" s="17"/>
      <c r="DB172" s="17">
        <v>1</v>
      </c>
      <c r="DC172" s="17"/>
      <c r="DD172" s="17"/>
      <c r="DE172" s="17"/>
      <c r="DF172" s="17"/>
      <c r="DG172" s="17">
        <v>1</v>
      </c>
      <c r="DH172" s="17"/>
      <c r="DI172" s="17"/>
      <c r="DJ172" s="17"/>
      <c r="DK172" s="17"/>
      <c r="DL172" s="17"/>
      <c r="DM172" s="17">
        <v>1</v>
      </c>
      <c r="DN172" s="17"/>
      <c r="DO172" s="17"/>
      <c r="DP172" s="17"/>
    </row>
    <row r="173" spans="1:120" ht="12.75" customHeight="1" x14ac:dyDescent="0.2">
      <c r="A173" s="14">
        <v>56005</v>
      </c>
      <c r="B173" s="53">
        <v>40291</v>
      </c>
      <c r="C173" s="50" t="s">
        <v>387</v>
      </c>
      <c r="D173" s="15" t="s">
        <v>114</v>
      </c>
      <c r="E173" s="16" t="s">
        <v>139</v>
      </c>
      <c r="F173" s="17" t="s">
        <v>388</v>
      </c>
      <c r="G173" s="45" t="s">
        <v>389</v>
      </c>
      <c r="H173" s="47"/>
      <c r="I173" s="49" t="s">
        <v>106</v>
      </c>
      <c r="J173" s="68" t="s">
        <v>109</v>
      </c>
      <c r="K173" s="39"/>
      <c r="L173" s="17"/>
      <c r="M173" s="17"/>
      <c r="N173" s="17"/>
      <c r="O173" s="17"/>
      <c r="P173" s="17"/>
      <c r="Q173" s="41">
        <v>1</v>
      </c>
      <c r="R173" s="43" t="s">
        <v>1171</v>
      </c>
      <c r="S173" s="43">
        <f t="shared" si="6"/>
        <v>6</v>
      </c>
      <c r="T173" s="39"/>
      <c r="U173" s="17"/>
      <c r="V173" s="17"/>
      <c r="W173" s="17"/>
      <c r="X173" s="17"/>
      <c r="Y173" s="17"/>
      <c r="Z173" s="17"/>
      <c r="AA173" s="17"/>
      <c r="AB173" s="17">
        <v>1</v>
      </c>
      <c r="AC173" s="17"/>
      <c r="AD173" s="17"/>
      <c r="AE173" s="17">
        <v>1</v>
      </c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>
        <v>1</v>
      </c>
      <c r="AW173" s="17"/>
      <c r="AX173" s="17"/>
      <c r="AY173" s="17"/>
      <c r="AZ173" s="17"/>
      <c r="BA173" s="17"/>
      <c r="BB173" s="17"/>
      <c r="BC173" s="17"/>
      <c r="BD173" s="17"/>
      <c r="BE173" s="17">
        <v>1</v>
      </c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>
        <v>1</v>
      </c>
      <c r="DC173" s="17"/>
      <c r="DD173" s="17"/>
      <c r="DE173" s="17"/>
      <c r="DF173" s="17"/>
      <c r="DG173" s="17">
        <v>1</v>
      </c>
      <c r="DH173" s="17"/>
      <c r="DI173" s="17"/>
      <c r="DJ173" s="17"/>
      <c r="DK173" s="17"/>
      <c r="DL173" s="17"/>
      <c r="DM173" s="17"/>
      <c r="DN173" s="17"/>
      <c r="DO173" s="17"/>
      <c r="DP173" s="17"/>
    </row>
    <row r="174" spans="1:120" ht="12.75" customHeight="1" x14ac:dyDescent="0.2">
      <c r="A174" s="14">
        <v>56006</v>
      </c>
      <c r="B174" s="53">
        <v>40291</v>
      </c>
      <c r="C174" s="50" t="s">
        <v>441</v>
      </c>
      <c r="D174" s="15" t="s">
        <v>114</v>
      </c>
      <c r="E174" s="16" t="s">
        <v>139</v>
      </c>
      <c r="F174" s="17" t="s">
        <v>293</v>
      </c>
      <c r="G174" s="45" t="s">
        <v>442</v>
      </c>
      <c r="H174" s="47"/>
      <c r="I174" s="49" t="s">
        <v>106</v>
      </c>
      <c r="J174" s="68" t="s">
        <v>443</v>
      </c>
      <c r="K174" s="39"/>
      <c r="L174" s="17"/>
      <c r="M174" s="17"/>
      <c r="N174" s="17"/>
      <c r="O174" s="17"/>
      <c r="P174" s="17"/>
      <c r="Q174" s="41">
        <v>1</v>
      </c>
      <c r="R174" s="43" t="s">
        <v>1171</v>
      </c>
      <c r="S174" s="43">
        <f t="shared" si="6"/>
        <v>11</v>
      </c>
      <c r="T174" s="39"/>
      <c r="U174" s="17"/>
      <c r="V174" s="17"/>
      <c r="W174" s="17"/>
      <c r="X174" s="17"/>
      <c r="Y174" s="17"/>
      <c r="Z174" s="17"/>
      <c r="AA174" s="17"/>
      <c r="AB174" s="17">
        <v>1</v>
      </c>
      <c r="AC174" s="17"/>
      <c r="AD174" s="17">
        <v>1</v>
      </c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>
        <v>1</v>
      </c>
      <c r="AW174" s="17"/>
      <c r="AX174" s="17"/>
      <c r="AY174" s="17">
        <v>1</v>
      </c>
      <c r="AZ174" s="17">
        <v>1</v>
      </c>
      <c r="BA174" s="17"/>
      <c r="BB174" s="17"/>
      <c r="BC174" s="17"/>
      <c r="BD174" s="17"/>
      <c r="BE174" s="17">
        <v>1</v>
      </c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>
        <v>1</v>
      </c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>
        <v>1</v>
      </c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>
        <v>1</v>
      </c>
      <c r="DC174" s="17"/>
      <c r="DD174" s="17"/>
      <c r="DE174" s="17"/>
      <c r="DF174" s="17"/>
      <c r="DG174" s="17">
        <v>1</v>
      </c>
      <c r="DH174" s="17"/>
      <c r="DI174" s="17"/>
      <c r="DJ174" s="17"/>
      <c r="DK174" s="17"/>
      <c r="DL174" s="17"/>
      <c r="DM174" s="17">
        <v>1</v>
      </c>
      <c r="DN174" s="17"/>
      <c r="DO174" s="17"/>
      <c r="DP174" s="17"/>
    </row>
    <row r="175" spans="1:120" ht="12.75" customHeight="1" x14ac:dyDescent="0.2">
      <c r="A175" s="14">
        <v>56007</v>
      </c>
      <c r="B175" s="53">
        <v>40291</v>
      </c>
      <c r="C175" s="50" t="s">
        <v>491</v>
      </c>
      <c r="D175" s="15" t="s">
        <v>114</v>
      </c>
      <c r="E175" s="16" t="s">
        <v>139</v>
      </c>
      <c r="F175" s="17" t="s">
        <v>492</v>
      </c>
      <c r="G175" s="45" t="s">
        <v>493</v>
      </c>
      <c r="H175" s="47"/>
      <c r="I175" s="49" t="s">
        <v>106</v>
      </c>
      <c r="J175" s="68" t="s">
        <v>112</v>
      </c>
      <c r="K175" s="39"/>
      <c r="L175" s="17"/>
      <c r="M175" s="17"/>
      <c r="N175" s="17"/>
      <c r="O175" s="17"/>
      <c r="P175" s="17"/>
      <c r="Q175" s="41">
        <v>1</v>
      </c>
      <c r="R175" s="43" t="s">
        <v>1171</v>
      </c>
      <c r="S175" s="43">
        <f t="shared" si="6"/>
        <v>6</v>
      </c>
      <c r="T175" s="39"/>
      <c r="U175" s="17"/>
      <c r="V175" s="17"/>
      <c r="W175" s="17"/>
      <c r="X175" s="17"/>
      <c r="Y175" s="17"/>
      <c r="Z175" s="17"/>
      <c r="AA175" s="17"/>
      <c r="AB175" s="17">
        <v>1</v>
      </c>
      <c r="AC175" s="17"/>
      <c r="AD175" s="17"/>
      <c r="AE175" s="17">
        <v>1</v>
      </c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>
        <v>1</v>
      </c>
      <c r="AW175" s="17"/>
      <c r="AX175" s="17"/>
      <c r="AY175" s="17"/>
      <c r="AZ175" s="17"/>
      <c r="BA175" s="17"/>
      <c r="BB175" s="17"/>
      <c r="BC175" s="17"/>
      <c r="BD175" s="17"/>
      <c r="BE175" s="17">
        <v>1</v>
      </c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>
        <v>1</v>
      </c>
      <c r="DH175" s="17"/>
      <c r="DI175" s="17"/>
      <c r="DJ175" s="17"/>
      <c r="DK175" s="17"/>
      <c r="DL175" s="17"/>
      <c r="DM175" s="17">
        <v>1</v>
      </c>
      <c r="DN175" s="17"/>
      <c r="DO175" s="17"/>
      <c r="DP175" s="17"/>
    </row>
    <row r="176" spans="1:120" ht="12.75" customHeight="1" x14ac:dyDescent="0.2">
      <c r="A176" s="14">
        <v>56008</v>
      </c>
      <c r="B176" s="53">
        <v>40291</v>
      </c>
      <c r="C176" s="50" t="s">
        <v>539</v>
      </c>
      <c r="D176" s="15" t="s">
        <v>114</v>
      </c>
      <c r="E176" s="16" t="s">
        <v>139</v>
      </c>
      <c r="F176" s="17" t="s">
        <v>540</v>
      </c>
      <c r="G176" s="45" t="s">
        <v>541</v>
      </c>
      <c r="H176" s="47"/>
      <c r="I176" s="49" t="s">
        <v>106</v>
      </c>
      <c r="J176" s="68" t="s">
        <v>108</v>
      </c>
      <c r="K176" s="39"/>
      <c r="L176" s="17"/>
      <c r="M176" s="17"/>
      <c r="N176" s="17"/>
      <c r="O176" s="17"/>
      <c r="P176" s="17"/>
      <c r="Q176" s="41">
        <v>1</v>
      </c>
      <c r="R176" s="43" t="s">
        <v>1171</v>
      </c>
      <c r="S176" s="43">
        <f t="shared" si="6"/>
        <v>17</v>
      </c>
      <c r="T176" s="39"/>
      <c r="U176" s="17"/>
      <c r="V176" s="17"/>
      <c r="W176" s="17">
        <v>1</v>
      </c>
      <c r="X176" s="17"/>
      <c r="Y176" s="17"/>
      <c r="Z176" s="17"/>
      <c r="AA176" s="17"/>
      <c r="AB176" s="17">
        <v>1</v>
      </c>
      <c r="AC176" s="17"/>
      <c r="AD176" s="17">
        <v>1</v>
      </c>
      <c r="AE176" s="17">
        <v>1</v>
      </c>
      <c r="AF176" s="17"/>
      <c r="AG176" s="17"/>
      <c r="AH176" s="17"/>
      <c r="AI176" s="17"/>
      <c r="AJ176" s="17"/>
      <c r="AK176" s="17"/>
      <c r="AL176" s="17"/>
      <c r="AM176" s="17"/>
      <c r="AN176" s="17">
        <v>1</v>
      </c>
      <c r="AO176" s="17"/>
      <c r="AP176" s="17"/>
      <c r="AQ176" s="17"/>
      <c r="AR176" s="17"/>
      <c r="AS176" s="17"/>
      <c r="AT176" s="17"/>
      <c r="AU176" s="17"/>
      <c r="AV176" s="17">
        <v>1</v>
      </c>
      <c r="AW176" s="17"/>
      <c r="AX176" s="17"/>
      <c r="AY176" s="17"/>
      <c r="AZ176" s="17">
        <v>1</v>
      </c>
      <c r="BA176" s="17"/>
      <c r="BB176" s="17"/>
      <c r="BC176" s="17"/>
      <c r="BD176" s="17"/>
      <c r="BE176" s="17">
        <v>1</v>
      </c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>
        <v>1</v>
      </c>
      <c r="BY176" s="17"/>
      <c r="BZ176" s="17">
        <v>1</v>
      </c>
      <c r="CA176" s="17"/>
      <c r="CB176" s="17"/>
      <c r="CC176" s="17"/>
      <c r="CD176" s="17">
        <v>1</v>
      </c>
      <c r="CE176" s="17"/>
      <c r="CF176" s="17"/>
      <c r="CG176" s="17"/>
      <c r="CH176" s="17"/>
      <c r="CI176" s="17"/>
      <c r="CJ176" s="17"/>
      <c r="CK176" s="17"/>
      <c r="CL176" s="17">
        <v>1</v>
      </c>
      <c r="CM176" s="17"/>
      <c r="CN176" s="17">
        <v>1</v>
      </c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>
        <v>1</v>
      </c>
      <c r="DC176" s="17"/>
      <c r="DD176" s="17"/>
      <c r="DE176" s="17"/>
      <c r="DF176" s="17">
        <v>1</v>
      </c>
      <c r="DG176" s="17">
        <v>1</v>
      </c>
      <c r="DH176" s="17"/>
      <c r="DI176" s="17"/>
      <c r="DJ176" s="17"/>
      <c r="DK176" s="17"/>
      <c r="DL176" s="17"/>
      <c r="DM176" s="17">
        <v>1</v>
      </c>
      <c r="DN176" s="17"/>
      <c r="DO176" s="17"/>
      <c r="DP176" s="17"/>
    </row>
    <row r="177" spans="1:120" ht="12.75" customHeight="1" x14ac:dyDescent="0.2">
      <c r="A177" s="14">
        <v>56009</v>
      </c>
      <c r="B177" s="53">
        <v>40291</v>
      </c>
      <c r="C177" s="50" t="s">
        <v>583</v>
      </c>
      <c r="D177" s="15" t="s">
        <v>114</v>
      </c>
      <c r="E177" s="16" t="s">
        <v>139</v>
      </c>
      <c r="F177" s="17" t="s">
        <v>584</v>
      </c>
      <c r="G177" s="45" t="s">
        <v>585</v>
      </c>
      <c r="H177" s="47"/>
      <c r="I177" s="49" t="s">
        <v>106</v>
      </c>
      <c r="J177" s="68" t="s">
        <v>586</v>
      </c>
      <c r="K177" s="39"/>
      <c r="L177" s="17"/>
      <c r="M177" s="17"/>
      <c r="N177" s="17"/>
      <c r="O177" s="17"/>
      <c r="P177" s="17"/>
      <c r="Q177" s="41">
        <v>1</v>
      </c>
      <c r="R177" s="43" t="s">
        <v>1171</v>
      </c>
      <c r="S177" s="43">
        <f t="shared" si="6"/>
        <v>9</v>
      </c>
      <c r="T177" s="39"/>
      <c r="U177" s="17"/>
      <c r="V177" s="17"/>
      <c r="W177" s="17"/>
      <c r="X177" s="17"/>
      <c r="Y177" s="17"/>
      <c r="Z177" s="17"/>
      <c r="AA177" s="17"/>
      <c r="AB177" s="17">
        <v>1</v>
      </c>
      <c r="AC177" s="17"/>
      <c r="AD177" s="17"/>
      <c r="AE177" s="17">
        <v>1</v>
      </c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>
        <v>1</v>
      </c>
      <c r="AW177" s="17"/>
      <c r="AX177" s="17"/>
      <c r="AY177" s="17"/>
      <c r="AZ177" s="17"/>
      <c r="BA177" s="17"/>
      <c r="BB177" s="17"/>
      <c r="BC177" s="17"/>
      <c r="BD177" s="17"/>
      <c r="BE177" s="17">
        <v>1</v>
      </c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>
        <v>1</v>
      </c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>
        <v>1</v>
      </c>
      <c r="DC177" s="17"/>
      <c r="DD177" s="17"/>
      <c r="DE177" s="17"/>
      <c r="DF177" s="17">
        <v>1</v>
      </c>
      <c r="DG177" s="17">
        <v>1</v>
      </c>
      <c r="DH177" s="17"/>
      <c r="DI177" s="17"/>
      <c r="DJ177" s="17"/>
      <c r="DK177" s="17"/>
      <c r="DL177" s="17"/>
      <c r="DM177" s="17">
        <v>1</v>
      </c>
      <c r="DN177" s="17"/>
      <c r="DO177" s="17"/>
      <c r="DP177" s="17"/>
    </row>
    <row r="178" spans="1:120" ht="12.75" customHeight="1" x14ac:dyDescent="0.2">
      <c r="A178" s="14">
        <v>56010</v>
      </c>
      <c r="B178" s="53">
        <v>40291</v>
      </c>
      <c r="C178" s="50" t="s">
        <v>625</v>
      </c>
      <c r="D178" s="15" t="s">
        <v>114</v>
      </c>
      <c r="E178" s="16" t="s">
        <v>230</v>
      </c>
      <c r="F178" s="17" t="s">
        <v>626</v>
      </c>
      <c r="G178" s="45" t="s">
        <v>627</v>
      </c>
      <c r="H178" s="47"/>
      <c r="I178" s="49" t="s">
        <v>106</v>
      </c>
      <c r="J178" s="68" t="s">
        <v>628</v>
      </c>
      <c r="K178" s="39"/>
      <c r="L178" s="17"/>
      <c r="M178" s="17"/>
      <c r="N178" s="17"/>
      <c r="O178" s="17"/>
      <c r="P178" s="17"/>
      <c r="Q178" s="41">
        <v>1</v>
      </c>
      <c r="R178" s="43" t="s">
        <v>1171</v>
      </c>
      <c r="S178" s="43">
        <f t="shared" si="6"/>
        <v>10</v>
      </c>
      <c r="T178" s="39"/>
      <c r="U178" s="17"/>
      <c r="V178" s="17"/>
      <c r="W178" s="17"/>
      <c r="X178" s="17"/>
      <c r="Y178" s="17"/>
      <c r="Z178" s="17"/>
      <c r="AA178" s="17"/>
      <c r="AB178" s="17">
        <v>1</v>
      </c>
      <c r="AC178" s="17"/>
      <c r="AD178" s="17"/>
      <c r="AE178" s="17">
        <v>1</v>
      </c>
      <c r="AF178" s="17"/>
      <c r="AG178" s="17"/>
      <c r="AH178" s="17"/>
      <c r="AI178" s="17"/>
      <c r="AJ178" s="17"/>
      <c r="AK178" s="17"/>
      <c r="AL178" s="17"/>
      <c r="AM178" s="17"/>
      <c r="AN178" s="17">
        <v>1</v>
      </c>
      <c r="AO178" s="17"/>
      <c r="AP178" s="17"/>
      <c r="AQ178" s="17"/>
      <c r="AR178" s="17"/>
      <c r="AS178" s="17"/>
      <c r="AT178" s="17"/>
      <c r="AU178" s="17"/>
      <c r="AV178" s="17">
        <v>1</v>
      </c>
      <c r="AW178" s="17"/>
      <c r="AX178" s="17"/>
      <c r="AY178" s="17"/>
      <c r="AZ178" s="17">
        <v>1</v>
      </c>
      <c r="BA178" s="17"/>
      <c r="BB178" s="17"/>
      <c r="BC178" s="17"/>
      <c r="BD178" s="17"/>
      <c r="BE178" s="17"/>
      <c r="BF178" s="17"/>
      <c r="BG178" s="17"/>
      <c r="BH178" s="17">
        <v>1</v>
      </c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>
        <v>1</v>
      </c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>
        <v>1</v>
      </c>
      <c r="DC178" s="17"/>
      <c r="DD178" s="17"/>
      <c r="DE178" s="17"/>
      <c r="DF178" s="17"/>
      <c r="DG178" s="17">
        <v>1</v>
      </c>
      <c r="DH178" s="17"/>
      <c r="DI178" s="17"/>
      <c r="DJ178" s="17"/>
      <c r="DK178" s="17"/>
      <c r="DL178" s="17"/>
      <c r="DM178" s="17">
        <v>1</v>
      </c>
      <c r="DN178" s="17"/>
      <c r="DO178" s="17"/>
      <c r="DP178" s="17"/>
    </row>
    <row r="179" spans="1:120" ht="12.75" customHeight="1" x14ac:dyDescent="0.2">
      <c r="A179" s="14">
        <v>56011</v>
      </c>
      <c r="B179" s="53">
        <v>40291</v>
      </c>
      <c r="C179" s="50" t="s">
        <v>663</v>
      </c>
      <c r="D179" s="15" t="s">
        <v>114</v>
      </c>
      <c r="E179" s="16" t="s">
        <v>230</v>
      </c>
      <c r="F179" s="17" t="s">
        <v>664</v>
      </c>
      <c r="G179" s="45" t="s">
        <v>665</v>
      </c>
      <c r="H179" s="47"/>
      <c r="I179" s="49" t="s">
        <v>106</v>
      </c>
      <c r="J179" s="68" t="s">
        <v>666</v>
      </c>
      <c r="K179" s="39"/>
      <c r="L179" s="17"/>
      <c r="M179" s="17"/>
      <c r="N179" s="17"/>
      <c r="O179" s="17"/>
      <c r="P179" s="17"/>
      <c r="Q179" s="41">
        <v>1</v>
      </c>
      <c r="R179" s="43" t="s">
        <v>1171</v>
      </c>
      <c r="S179" s="43">
        <f t="shared" si="6"/>
        <v>11</v>
      </c>
      <c r="T179" s="39"/>
      <c r="U179" s="17"/>
      <c r="V179" s="17"/>
      <c r="W179" s="17"/>
      <c r="X179" s="17"/>
      <c r="Y179" s="17"/>
      <c r="Z179" s="17"/>
      <c r="AA179" s="17"/>
      <c r="AB179" s="17">
        <v>1</v>
      </c>
      <c r="AC179" s="17"/>
      <c r="AD179" s="17"/>
      <c r="AE179" s="17">
        <v>1</v>
      </c>
      <c r="AF179" s="17"/>
      <c r="AG179" s="17"/>
      <c r="AH179" s="17"/>
      <c r="AI179" s="17"/>
      <c r="AJ179" s="17"/>
      <c r="AK179" s="17"/>
      <c r="AL179" s="17"/>
      <c r="AM179" s="17"/>
      <c r="AN179" s="17">
        <v>1</v>
      </c>
      <c r="AO179" s="17"/>
      <c r="AP179" s="17"/>
      <c r="AQ179" s="17"/>
      <c r="AR179" s="17"/>
      <c r="AS179" s="17"/>
      <c r="AT179" s="17"/>
      <c r="AU179" s="17"/>
      <c r="AV179" s="17">
        <v>1</v>
      </c>
      <c r="AW179" s="17"/>
      <c r="AX179" s="17"/>
      <c r="AY179" s="17"/>
      <c r="AZ179" s="17">
        <v>1</v>
      </c>
      <c r="BA179" s="17"/>
      <c r="BB179" s="17"/>
      <c r="BC179" s="17"/>
      <c r="BD179" s="17"/>
      <c r="BE179" s="17">
        <v>1</v>
      </c>
      <c r="BF179" s="17"/>
      <c r="BG179" s="17"/>
      <c r="BH179" s="17">
        <v>1</v>
      </c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>
        <v>1</v>
      </c>
      <c r="CI179" s="17"/>
      <c r="CJ179" s="17"/>
      <c r="CK179" s="17"/>
      <c r="CL179" s="17"/>
      <c r="CM179" s="17"/>
      <c r="CN179" s="17">
        <v>1</v>
      </c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>
        <v>1</v>
      </c>
      <c r="DH179" s="17"/>
      <c r="DI179" s="17"/>
      <c r="DJ179" s="17"/>
      <c r="DK179" s="17"/>
      <c r="DL179" s="17"/>
      <c r="DM179" s="17">
        <v>1</v>
      </c>
      <c r="DN179" s="17"/>
      <c r="DO179" s="17"/>
      <c r="DP179" s="17"/>
    </row>
    <row r="180" spans="1:120" ht="12.75" customHeight="1" x14ac:dyDescent="0.2">
      <c r="A180" s="14">
        <v>56012</v>
      </c>
      <c r="B180" s="53">
        <v>40291</v>
      </c>
      <c r="C180" s="50" t="s">
        <v>702</v>
      </c>
      <c r="D180" s="15" t="s">
        <v>114</v>
      </c>
      <c r="E180" s="16" t="s">
        <v>139</v>
      </c>
      <c r="F180" s="17" t="s">
        <v>703</v>
      </c>
      <c r="G180" s="45" t="s">
        <v>704</v>
      </c>
      <c r="H180" s="47"/>
      <c r="I180" s="49" t="s">
        <v>106</v>
      </c>
      <c r="J180" s="68" t="s">
        <v>705</v>
      </c>
      <c r="K180" s="39"/>
      <c r="L180" s="17"/>
      <c r="M180" s="17"/>
      <c r="N180" s="17"/>
      <c r="O180" s="17"/>
      <c r="P180" s="17"/>
      <c r="Q180" s="41">
        <v>1</v>
      </c>
      <c r="R180" s="43" t="s">
        <v>1171</v>
      </c>
      <c r="S180" s="43">
        <f t="shared" si="6"/>
        <v>9</v>
      </c>
      <c r="T180" s="39"/>
      <c r="U180" s="17"/>
      <c r="V180" s="17"/>
      <c r="W180" s="17"/>
      <c r="X180" s="17"/>
      <c r="Y180" s="17"/>
      <c r="Z180" s="17"/>
      <c r="AA180" s="17"/>
      <c r="AB180" s="17">
        <v>1</v>
      </c>
      <c r="AC180" s="17"/>
      <c r="AD180" s="17"/>
      <c r="AE180" s="17">
        <v>1</v>
      </c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>
        <v>1</v>
      </c>
      <c r="AW180" s="17"/>
      <c r="AX180" s="17"/>
      <c r="AY180" s="17">
        <v>1</v>
      </c>
      <c r="AZ180" s="17"/>
      <c r="BA180" s="17"/>
      <c r="BB180" s="17"/>
      <c r="BC180" s="17"/>
      <c r="BD180" s="17"/>
      <c r="BE180" s="17">
        <v>1</v>
      </c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>
        <v>1</v>
      </c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>
        <v>1</v>
      </c>
      <c r="DC180" s="17"/>
      <c r="DD180" s="17"/>
      <c r="DE180" s="17"/>
      <c r="DF180" s="17"/>
      <c r="DG180" s="17">
        <v>1</v>
      </c>
      <c r="DH180" s="17"/>
      <c r="DI180" s="17"/>
      <c r="DJ180" s="17"/>
      <c r="DK180" s="17"/>
      <c r="DL180" s="17"/>
      <c r="DM180" s="17">
        <v>1</v>
      </c>
      <c r="DN180" s="17"/>
      <c r="DO180" s="17"/>
      <c r="DP180" s="17"/>
    </row>
    <row r="181" spans="1:120" ht="12.75" customHeight="1" x14ac:dyDescent="0.2">
      <c r="A181" s="14">
        <v>56013</v>
      </c>
      <c r="B181" s="53">
        <v>40291</v>
      </c>
      <c r="C181" s="50" t="s">
        <v>738</v>
      </c>
      <c r="D181" s="15" t="s">
        <v>114</v>
      </c>
      <c r="E181" s="16" t="s">
        <v>139</v>
      </c>
      <c r="F181" s="17" t="s">
        <v>739</v>
      </c>
      <c r="G181" s="45" t="s">
        <v>740</v>
      </c>
      <c r="H181" s="47"/>
      <c r="I181" s="49" t="s">
        <v>106</v>
      </c>
      <c r="J181" s="68" t="s">
        <v>741</v>
      </c>
      <c r="K181" s="39"/>
      <c r="L181" s="17"/>
      <c r="M181" s="17"/>
      <c r="N181" s="17"/>
      <c r="O181" s="17"/>
      <c r="P181" s="17"/>
      <c r="Q181" s="41">
        <v>1</v>
      </c>
      <c r="R181" s="43" t="s">
        <v>1171</v>
      </c>
      <c r="S181" s="43">
        <f t="shared" si="6"/>
        <v>21</v>
      </c>
      <c r="T181" s="39"/>
      <c r="U181" s="17"/>
      <c r="V181" s="17"/>
      <c r="W181" s="17"/>
      <c r="X181" s="17"/>
      <c r="Y181" s="17"/>
      <c r="Z181" s="17"/>
      <c r="AA181" s="17"/>
      <c r="AB181" s="17"/>
      <c r="AC181" s="17"/>
      <c r="AD181" s="17">
        <v>1</v>
      </c>
      <c r="AE181" s="17">
        <v>1</v>
      </c>
      <c r="AF181" s="17"/>
      <c r="AG181" s="17"/>
      <c r="AH181" s="17">
        <v>1</v>
      </c>
      <c r="AI181" s="17"/>
      <c r="AJ181" s="17"/>
      <c r="AK181" s="17">
        <v>1</v>
      </c>
      <c r="AL181" s="17"/>
      <c r="AM181" s="17"/>
      <c r="AN181" s="17"/>
      <c r="AO181" s="17"/>
      <c r="AP181" s="17"/>
      <c r="AQ181" s="17"/>
      <c r="AR181" s="17"/>
      <c r="AS181" s="17">
        <v>1</v>
      </c>
      <c r="AT181" s="17"/>
      <c r="AU181" s="17"/>
      <c r="AV181" s="17">
        <v>1</v>
      </c>
      <c r="AW181" s="17"/>
      <c r="AX181" s="17"/>
      <c r="AY181" s="17">
        <v>1</v>
      </c>
      <c r="AZ181" s="17">
        <v>1</v>
      </c>
      <c r="BA181" s="17"/>
      <c r="BB181" s="17"/>
      <c r="BC181" s="17"/>
      <c r="BD181" s="17"/>
      <c r="BE181" s="17">
        <v>1</v>
      </c>
      <c r="BF181" s="17"/>
      <c r="BG181" s="17"/>
      <c r="BH181" s="17">
        <v>1</v>
      </c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>
        <v>1</v>
      </c>
      <c r="BY181" s="17"/>
      <c r="BZ181" s="17">
        <v>1</v>
      </c>
      <c r="CA181" s="17"/>
      <c r="CB181" s="17"/>
      <c r="CC181" s="17"/>
      <c r="CD181" s="17">
        <v>1</v>
      </c>
      <c r="CE181" s="17"/>
      <c r="CF181" s="17"/>
      <c r="CG181" s="17">
        <v>1</v>
      </c>
      <c r="CH181" s="17"/>
      <c r="CI181" s="17"/>
      <c r="CJ181" s="17"/>
      <c r="CK181" s="17"/>
      <c r="CL181" s="17">
        <v>1</v>
      </c>
      <c r="CM181" s="17"/>
      <c r="CN181" s="17">
        <v>1</v>
      </c>
      <c r="CO181" s="17"/>
      <c r="CP181" s="17"/>
      <c r="CQ181" s="17">
        <v>1</v>
      </c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>
        <v>1</v>
      </c>
      <c r="DC181" s="17"/>
      <c r="DD181" s="17"/>
      <c r="DE181" s="17"/>
      <c r="DF181" s="17">
        <v>1</v>
      </c>
      <c r="DG181" s="17">
        <v>1</v>
      </c>
      <c r="DH181" s="17"/>
      <c r="DI181" s="17"/>
      <c r="DJ181" s="17"/>
      <c r="DK181" s="17"/>
      <c r="DL181" s="17"/>
      <c r="DM181" s="17">
        <v>1</v>
      </c>
      <c r="DN181" s="17"/>
      <c r="DO181" s="17"/>
      <c r="DP181" s="17"/>
    </row>
    <row r="182" spans="1:120" ht="12.75" customHeight="1" x14ac:dyDescent="0.2">
      <c r="A182" s="14">
        <v>56014</v>
      </c>
      <c r="B182" s="53">
        <v>40291</v>
      </c>
      <c r="C182" s="50" t="s">
        <v>768</v>
      </c>
      <c r="D182" s="15" t="s">
        <v>114</v>
      </c>
      <c r="E182" s="16" t="s">
        <v>139</v>
      </c>
      <c r="F182" s="17" t="s">
        <v>769</v>
      </c>
      <c r="G182" s="45" t="s">
        <v>770</v>
      </c>
      <c r="H182" s="47"/>
      <c r="I182" s="49" t="s">
        <v>106</v>
      </c>
      <c r="J182" s="68" t="s">
        <v>771</v>
      </c>
      <c r="K182" s="39"/>
      <c r="L182" s="17"/>
      <c r="M182" s="17"/>
      <c r="N182" s="17"/>
      <c r="O182" s="17"/>
      <c r="P182" s="17"/>
      <c r="Q182" s="41">
        <v>1</v>
      </c>
      <c r="R182" s="43" t="s">
        <v>1171</v>
      </c>
      <c r="S182" s="43">
        <f t="shared" si="6"/>
        <v>7</v>
      </c>
      <c r="T182" s="39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>
        <v>1</v>
      </c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>
        <v>1</v>
      </c>
      <c r="AW182" s="17"/>
      <c r="AX182" s="17"/>
      <c r="AY182" s="17"/>
      <c r="AZ182" s="17"/>
      <c r="BA182" s="17"/>
      <c r="BB182" s="17"/>
      <c r="BC182" s="17"/>
      <c r="BD182" s="17"/>
      <c r="BE182" s="17">
        <v>1</v>
      </c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>
        <v>1</v>
      </c>
      <c r="CE182" s="17"/>
      <c r="CF182" s="17"/>
      <c r="CG182" s="17"/>
      <c r="CH182" s="17"/>
      <c r="CI182" s="17"/>
      <c r="CJ182" s="17"/>
      <c r="CK182" s="17"/>
      <c r="CL182" s="17"/>
      <c r="CM182" s="17"/>
      <c r="CN182" s="17">
        <v>1</v>
      </c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>
        <v>1</v>
      </c>
      <c r="DH182" s="17"/>
      <c r="DI182" s="17"/>
      <c r="DJ182" s="17"/>
      <c r="DK182" s="17"/>
      <c r="DL182" s="17"/>
      <c r="DM182" s="17">
        <v>1</v>
      </c>
      <c r="DN182" s="17"/>
      <c r="DO182" s="17"/>
      <c r="DP182" s="17"/>
    </row>
    <row r="183" spans="1:120" ht="12.75" customHeight="1" x14ac:dyDescent="0.2">
      <c r="A183" s="14">
        <v>56015</v>
      </c>
      <c r="B183" s="53">
        <v>40291</v>
      </c>
      <c r="C183" s="50" t="s">
        <v>797</v>
      </c>
      <c r="D183" s="15" t="s">
        <v>114</v>
      </c>
      <c r="E183" s="16" t="s">
        <v>139</v>
      </c>
      <c r="F183" s="17" t="s">
        <v>798</v>
      </c>
      <c r="G183" s="45" t="s">
        <v>799</v>
      </c>
      <c r="H183" s="47"/>
      <c r="I183" s="49" t="s">
        <v>106</v>
      </c>
      <c r="J183" s="68" t="s">
        <v>800</v>
      </c>
      <c r="K183" s="39"/>
      <c r="L183" s="17"/>
      <c r="M183" s="17"/>
      <c r="N183" s="17"/>
      <c r="O183" s="17"/>
      <c r="P183" s="17"/>
      <c r="Q183" s="41">
        <v>1</v>
      </c>
      <c r="R183" s="43" t="s">
        <v>1171</v>
      </c>
      <c r="S183" s="43">
        <f t="shared" si="6"/>
        <v>5</v>
      </c>
      <c r="T183" s="39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>
        <v>1</v>
      </c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>
        <v>1</v>
      </c>
      <c r="AW183" s="17"/>
      <c r="AX183" s="17"/>
      <c r="AY183" s="17"/>
      <c r="AZ183" s="17"/>
      <c r="BA183" s="17"/>
      <c r="BB183" s="17"/>
      <c r="BC183" s="17"/>
      <c r="BD183" s="17"/>
      <c r="BE183" s="17">
        <v>1</v>
      </c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>
        <v>1</v>
      </c>
      <c r="DH183" s="17"/>
      <c r="DI183" s="17"/>
      <c r="DJ183" s="17"/>
      <c r="DK183" s="17"/>
      <c r="DL183" s="17"/>
      <c r="DM183" s="17">
        <v>1</v>
      </c>
      <c r="DN183" s="17"/>
      <c r="DO183" s="17"/>
      <c r="DP183" s="17"/>
    </row>
    <row r="184" spans="1:120" ht="12.75" customHeight="1" x14ac:dyDescent="0.2">
      <c r="A184" s="14">
        <v>56016</v>
      </c>
      <c r="B184" s="53">
        <v>40291</v>
      </c>
      <c r="C184" s="50" t="s">
        <v>817</v>
      </c>
      <c r="D184" s="15" t="s">
        <v>114</v>
      </c>
      <c r="E184" s="16" t="s">
        <v>139</v>
      </c>
      <c r="F184" s="17" t="s">
        <v>818</v>
      </c>
      <c r="G184" s="45" t="s">
        <v>819</v>
      </c>
      <c r="H184" s="47"/>
      <c r="I184" s="49" t="s">
        <v>106</v>
      </c>
      <c r="J184" s="68" t="s">
        <v>820</v>
      </c>
      <c r="K184" s="39"/>
      <c r="L184" s="17"/>
      <c r="M184" s="17"/>
      <c r="N184" s="17"/>
      <c r="O184" s="17"/>
      <c r="P184" s="17"/>
      <c r="Q184" s="41">
        <v>1</v>
      </c>
      <c r="R184" s="43" t="s">
        <v>1171</v>
      </c>
      <c r="S184" s="43">
        <f t="shared" si="6"/>
        <v>4</v>
      </c>
      <c r="T184" s="39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>
        <v>1</v>
      </c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>
        <v>1</v>
      </c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>
        <v>1</v>
      </c>
      <c r="DC184" s="17"/>
      <c r="DD184" s="17"/>
      <c r="DE184" s="17"/>
      <c r="DF184" s="17"/>
      <c r="DG184" s="17">
        <v>1</v>
      </c>
      <c r="DH184" s="17"/>
      <c r="DI184" s="17"/>
      <c r="DJ184" s="17"/>
      <c r="DK184" s="17"/>
      <c r="DL184" s="17"/>
      <c r="DM184" s="17"/>
      <c r="DN184" s="17"/>
      <c r="DO184" s="17"/>
      <c r="DP184" s="17"/>
    </row>
    <row r="185" spans="1:120" ht="12.75" customHeight="1" x14ac:dyDescent="0.2">
      <c r="A185" s="14">
        <v>56017</v>
      </c>
      <c r="B185" s="53">
        <v>40291</v>
      </c>
      <c r="C185" s="50" t="s">
        <v>839</v>
      </c>
      <c r="D185" s="15" t="s">
        <v>114</v>
      </c>
      <c r="E185" s="16" t="s">
        <v>139</v>
      </c>
      <c r="F185" s="17" t="s">
        <v>840</v>
      </c>
      <c r="G185" s="45" t="s">
        <v>841</v>
      </c>
      <c r="H185" s="47"/>
      <c r="I185" s="49" t="s">
        <v>106</v>
      </c>
      <c r="J185" s="68" t="s">
        <v>842</v>
      </c>
      <c r="K185" s="39"/>
      <c r="L185" s="17"/>
      <c r="M185" s="17"/>
      <c r="N185" s="17"/>
      <c r="O185" s="17"/>
      <c r="P185" s="17"/>
      <c r="Q185" s="41">
        <v>1</v>
      </c>
      <c r="R185" s="43" t="s">
        <v>1171</v>
      </c>
      <c r="S185" s="43">
        <f t="shared" si="6"/>
        <v>6</v>
      </c>
      <c r="T185" s="39"/>
      <c r="U185" s="17"/>
      <c r="V185" s="17"/>
      <c r="W185" s="17"/>
      <c r="X185" s="17"/>
      <c r="Y185" s="17"/>
      <c r="Z185" s="17"/>
      <c r="AA185" s="17"/>
      <c r="AB185" s="17">
        <v>1</v>
      </c>
      <c r="AC185" s="17"/>
      <c r="AD185" s="17"/>
      <c r="AE185" s="17">
        <v>1</v>
      </c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>
        <v>1</v>
      </c>
      <c r="AW185" s="17"/>
      <c r="AX185" s="17"/>
      <c r="AY185" s="17"/>
      <c r="AZ185" s="17"/>
      <c r="BA185" s="17"/>
      <c r="BB185" s="17"/>
      <c r="BC185" s="17"/>
      <c r="BD185" s="17"/>
      <c r="BE185" s="17">
        <v>1</v>
      </c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>
        <v>1</v>
      </c>
      <c r="DH185" s="17"/>
      <c r="DI185" s="17"/>
      <c r="DJ185" s="17"/>
      <c r="DK185" s="17"/>
      <c r="DL185" s="17"/>
      <c r="DM185" s="17">
        <v>1</v>
      </c>
      <c r="DN185" s="17"/>
      <c r="DO185" s="17"/>
      <c r="DP185" s="17"/>
    </row>
    <row r="186" spans="1:120" ht="12.75" customHeight="1" x14ac:dyDescent="0.2">
      <c r="A186" s="14">
        <v>56018</v>
      </c>
      <c r="B186" s="53">
        <v>40291</v>
      </c>
      <c r="C186" s="50" t="s">
        <v>858</v>
      </c>
      <c r="D186" s="15" t="s">
        <v>114</v>
      </c>
      <c r="E186" s="16" t="s">
        <v>139</v>
      </c>
      <c r="F186" s="17" t="s">
        <v>859</v>
      </c>
      <c r="G186" s="45" t="s">
        <v>860</v>
      </c>
      <c r="H186" s="47"/>
      <c r="I186" s="49" t="s">
        <v>106</v>
      </c>
      <c r="J186" s="68" t="s">
        <v>861</v>
      </c>
      <c r="K186" s="39"/>
      <c r="L186" s="17"/>
      <c r="M186" s="17"/>
      <c r="N186" s="17"/>
      <c r="O186" s="17"/>
      <c r="P186" s="17"/>
      <c r="Q186" s="41">
        <v>1</v>
      </c>
      <c r="R186" s="43" t="s">
        <v>1171</v>
      </c>
      <c r="S186" s="43">
        <f t="shared" si="6"/>
        <v>7</v>
      </c>
      <c r="T186" s="39"/>
      <c r="U186" s="17"/>
      <c r="V186" s="17"/>
      <c r="W186" s="17"/>
      <c r="X186" s="17"/>
      <c r="Y186" s="17"/>
      <c r="Z186" s="17"/>
      <c r="AA186" s="17"/>
      <c r="AB186" s="17"/>
      <c r="AC186" s="17"/>
      <c r="AD186" s="17">
        <v>1</v>
      </c>
      <c r="AE186" s="17">
        <v>1</v>
      </c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>
        <v>1</v>
      </c>
      <c r="AW186" s="17"/>
      <c r="AX186" s="17"/>
      <c r="AY186" s="17"/>
      <c r="AZ186" s="17"/>
      <c r="BA186" s="17"/>
      <c r="BB186" s="17"/>
      <c r="BC186" s="17"/>
      <c r="BD186" s="17"/>
      <c r="BE186" s="17">
        <v>1</v>
      </c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>
        <v>1</v>
      </c>
      <c r="DC186" s="17"/>
      <c r="DD186" s="17"/>
      <c r="DE186" s="17"/>
      <c r="DF186" s="17"/>
      <c r="DG186" s="17">
        <v>1</v>
      </c>
      <c r="DH186" s="17"/>
      <c r="DI186" s="17"/>
      <c r="DJ186" s="17"/>
      <c r="DK186" s="17"/>
      <c r="DL186" s="17"/>
      <c r="DM186" s="17">
        <v>1</v>
      </c>
      <c r="DN186" s="17"/>
      <c r="DO186" s="17"/>
      <c r="DP186" s="17"/>
    </row>
    <row r="187" spans="1:120" ht="12.75" customHeight="1" x14ac:dyDescent="0.2">
      <c r="A187" s="14">
        <v>56019</v>
      </c>
      <c r="B187" s="53">
        <v>40291</v>
      </c>
      <c r="C187" s="50" t="s">
        <v>880</v>
      </c>
      <c r="D187" s="15" t="s">
        <v>114</v>
      </c>
      <c r="E187" s="16" t="s">
        <v>139</v>
      </c>
      <c r="F187" s="17" t="s">
        <v>881</v>
      </c>
      <c r="G187" s="45" t="s">
        <v>882</v>
      </c>
      <c r="H187" s="47"/>
      <c r="I187" s="49" t="s">
        <v>106</v>
      </c>
      <c r="J187" s="68" t="s">
        <v>883</v>
      </c>
      <c r="K187" s="39"/>
      <c r="L187" s="17"/>
      <c r="M187" s="17"/>
      <c r="N187" s="17"/>
      <c r="O187" s="17"/>
      <c r="P187" s="17"/>
      <c r="Q187" s="41">
        <v>1</v>
      </c>
      <c r="R187" s="43" t="s">
        <v>1171</v>
      </c>
      <c r="S187" s="43">
        <f t="shared" si="6"/>
        <v>14</v>
      </c>
      <c r="T187" s="39"/>
      <c r="U187" s="17"/>
      <c r="V187" s="17"/>
      <c r="W187" s="17"/>
      <c r="X187" s="17"/>
      <c r="Y187" s="17"/>
      <c r="Z187" s="17"/>
      <c r="AA187" s="17"/>
      <c r="AB187" s="17">
        <v>1</v>
      </c>
      <c r="AC187" s="17"/>
      <c r="AD187" s="17">
        <v>1</v>
      </c>
      <c r="AE187" s="17">
        <v>1</v>
      </c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>
        <v>1</v>
      </c>
      <c r="AW187" s="17"/>
      <c r="AX187" s="17"/>
      <c r="AY187" s="17"/>
      <c r="AZ187" s="17">
        <v>1</v>
      </c>
      <c r="BA187" s="17"/>
      <c r="BB187" s="17"/>
      <c r="BC187" s="17"/>
      <c r="BD187" s="17"/>
      <c r="BE187" s="17">
        <v>1</v>
      </c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>
        <v>1</v>
      </c>
      <c r="BR187" s="17"/>
      <c r="BS187" s="17"/>
      <c r="BT187" s="17"/>
      <c r="BU187" s="17"/>
      <c r="BV187" s="17"/>
      <c r="BW187" s="17"/>
      <c r="BX187" s="17">
        <v>1</v>
      </c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>
        <v>1</v>
      </c>
      <c r="CO187" s="17"/>
      <c r="CP187" s="17"/>
      <c r="CQ187" s="17"/>
      <c r="CR187" s="17"/>
      <c r="CS187" s="17"/>
      <c r="CT187" s="17"/>
      <c r="CU187" s="17"/>
      <c r="CV187" s="17"/>
      <c r="CW187" s="17"/>
      <c r="CX187" s="17">
        <v>1</v>
      </c>
      <c r="CY187" s="17"/>
      <c r="CZ187" s="17"/>
      <c r="DA187" s="17"/>
      <c r="DB187" s="17">
        <v>1</v>
      </c>
      <c r="DC187" s="17"/>
      <c r="DD187" s="17"/>
      <c r="DE187" s="17"/>
      <c r="DF187" s="17">
        <v>1</v>
      </c>
      <c r="DG187" s="17">
        <v>1</v>
      </c>
      <c r="DH187" s="17"/>
      <c r="DI187" s="17"/>
      <c r="DJ187" s="17"/>
      <c r="DK187" s="17"/>
      <c r="DL187" s="17"/>
      <c r="DM187" s="17">
        <v>1</v>
      </c>
      <c r="DN187" s="17"/>
      <c r="DO187" s="17"/>
      <c r="DP187" s="17"/>
    </row>
    <row r="188" spans="1:120" ht="12.75" customHeight="1" x14ac:dyDescent="0.2">
      <c r="A188" s="14">
        <v>56020</v>
      </c>
      <c r="B188" s="53">
        <v>40291</v>
      </c>
      <c r="C188" s="50" t="s">
        <v>900</v>
      </c>
      <c r="D188" s="15" t="s">
        <v>114</v>
      </c>
      <c r="E188" s="16" t="s">
        <v>139</v>
      </c>
      <c r="F188" s="17" t="s">
        <v>901</v>
      </c>
      <c r="G188" s="45" t="s">
        <v>902</v>
      </c>
      <c r="H188" s="47"/>
      <c r="I188" s="49" t="s">
        <v>106</v>
      </c>
      <c r="J188" s="68" t="s">
        <v>107</v>
      </c>
      <c r="K188" s="39"/>
      <c r="L188" s="17"/>
      <c r="M188" s="17"/>
      <c r="N188" s="17"/>
      <c r="O188" s="17"/>
      <c r="P188" s="17"/>
      <c r="Q188" s="41">
        <v>1</v>
      </c>
      <c r="R188" s="43" t="s">
        <v>1171</v>
      </c>
      <c r="S188" s="43">
        <f t="shared" si="6"/>
        <v>8</v>
      </c>
      <c r="T188" s="39"/>
      <c r="U188" s="17"/>
      <c r="V188" s="17"/>
      <c r="W188" s="17"/>
      <c r="X188" s="17"/>
      <c r="Y188" s="17"/>
      <c r="Z188" s="17"/>
      <c r="AA188" s="17"/>
      <c r="AB188" s="17">
        <v>1</v>
      </c>
      <c r="AC188" s="17"/>
      <c r="AD188" s="17"/>
      <c r="AE188" s="17">
        <v>1</v>
      </c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>
        <v>1</v>
      </c>
      <c r="AZ188" s="17"/>
      <c r="BA188" s="17"/>
      <c r="BB188" s="17"/>
      <c r="BC188" s="17"/>
      <c r="BD188" s="17"/>
      <c r="BE188" s="17">
        <v>1</v>
      </c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>
        <v>1</v>
      </c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>
        <v>1</v>
      </c>
      <c r="DC188" s="17"/>
      <c r="DD188" s="17"/>
      <c r="DE188" s="17"/>
      <c r="DF188" s="17"/>
      <c r="DG188" s="17">
        <v>1</v>
      </c>
      <c r="DH188" s="17"/>
      <c r="DI188" s="17"/>
      <c r="DJ188" s="17"/>
      <c r="DK188" s="17"/>
      <c r="DL188" s="17"/>
      <c r="DM188" s="17">
        <v>1</v>
      </c>
      <c r="DN188" s="17"/>
      <c r="DO188" s="17"/>
      <c r="DP188" s="17"/>
    </row>
    <row r="189" spans="1:120" ht="12.75" customHeight="1" x14ac:dyDescent="0.2">
      <c r="A189" s="14">
        <v>56021</v>
      </c>
      <c r="B189" s="53">
        <v>40291</v>
      </c>
      <c r="C189" s="50" t="s">
        <v>915</v>
      </c>
      <c r="D189" s="15" t="s">
        <v>114</v>
      </c>
      <c r="E189" s="16" t="s">
        <v>139</v>
      </c>
      <c r="F189" s="17" t="s">
        <v>916</v>
      </c>
      <c r="G189" s="45" t="s">
        <v>917</v>
      </c>
      <c r="H189" s="47"/>
      <c r="I189" s="49" t="s">
        <v>106</v>
      </c>
      <c r="J189" s="68" t="s">
        <v>918</v>
      </c>
      <c r="K189" s="39"/>
      <c r="L189" s="17"/>
      <c r="M189" s="17"/>
      <c r="N189" s="17"/>
      <c r="O189" s="17"/>
      <c r="P189" s="17"/>
      <c r="Q189" s="41">
        <v>1</v>
      </c>
      <c r="R189" s="43" t="s">
        <v>1171</v>
      </c>
      <c r="S189" s="43">
        <f t="shared" si="6"/>
        <v>5</v>
      </c>
      <c r="T189" s="39"/>
      <c r="U189" s="17"/>
      <c r="V189" s="17"/>
      <c r="W189" s="17"/>
      <c r="X189" s="17"/>
      <c r="Y189" s="17"/>
      <c r="Z189" s="17"/>
      <c r="AA189" s="17"/>
      <c r="AB189" s="17">
        <v>1</v>
      </c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>
        <v>1</v>
      </c>
      <c r="AW189" s="17"/>
      <c r="AX189" s="17"/>
      <c r="AY189" s="17"/>
      <c r="AZ189" s="17"/>
      <c r="BA189" s="17"/>
      <c r="BB189" s="17"/>
      <c r="BC189" s="17"/>
      <c r="BD189" s="17"/>
      <c r="BE189" s="17">
        <v>1</v>
      </c>
      <c r="BF189" s="17"/>
      <c r="BG189" s="17"/>
      <c r="BH189" s="17">
        <v>1</v>
      </c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>
        <v>1</v>
      </c>
      <c r="DN189" s="17"/>
      <c r="DO189" s="17"/>
      <c r="DP189" s="17"/>
    </row>
    <row r="190" spans="1:120" ht="12.75" customHeight="1" x14ac:dyDescent="0.2">
      <c r="A190" s="14">
        <v>56022</v>
      </c>
      <c r="B190" s="53">
        <v>40291</v>
      </c>
      <c r="C190" s="50" t="s">
        <v>926</v>
      </c>
      <c r="D190" s="15" t="s">
        <v>114</v>
      </c>
      <c r="E190" s="16" t="s">
        <v>139</v>
      </c>
      <c r="F190" s="17" t="s">
        <v>927</v>
      </c>
      <c r="G190" s="45" t="s">
        <v>928</v>
      </c>
      <c r="H190" s="47" t="s">
        <v>977</v>
      </c>
      <c r="I190" s="49" t="s">
        <v>105</v>
      </c>
      <c r="J190" s="68" t="s">
        <v>1181</v>
      </c>
      <c r="K190" s="39"/>
      <c r="L190" s="17"/>
      <c r="M190" s="17"/>
      <c r="N190" s="17"/>
      <c r="O190" s="17"/>
      <c r="P190" s="17"/>
      <c r="Q190" s="41">
        <v>1</v>
      </c>
      <c r="R190" s="43" t="s">
        <v>1112</v>
      </c>
      <c r="S190" s="43" t="str">
        <f t="shared" si="6"/>
        <v/>
      </c>
      <c r="T190" s="39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</row>
    <row r="191" spans="1:120" ht="12.75" customHeight="1" x14ac:dyDescent="0.2">
      <c r="A191" s="14">
        <v>56023</v>
      </c>
      <c r="B191" s="53">
        <v>40291</v>
      </c>
      <c r="C191" s="50" t="s">
        <v>936</v>
      </c>
      <c r="D191" s="15" t="s">
        <v>114</v>
      </c>
      <c r="E191" s="16" t="s">
        <v>139</v>
      </c>
      <c r="F191" s="17" t="s">
        <v>937</v>
      </c>
      <c r="G191" s="45" t="s">
        <v>938</v>
      </c>
      <c r="H191" s="47"/>
      <c r="I191" s="49" t="s">
        <v>106</v>
      </c>
      <c r="J191" s="68" t="s">
        <v>939</v>
      </c>
      <c r="K191" s="39"/>
      <c r="L191" s="17"/>
      <c r="M191" s="17"/>
      <c r="N191" s="17"/>
      <c r="O191" s="17"/>
      <c r="P191" s="17"/>
      <c r="Q191" s="41">
        <v>1</v>
      </c>
      <c r="R191" s="43" t="s">
        <v>1171</v>
      </c>
      <c r="S191" s="43">
        <f t="shared" si="6"/>
        <v>4</v>
      </c>
      <c r="T191" s="39"/>
      <c r="U191" s="17"/>
      <c r="V191" s="17"/>
      <c r="W191" s="17"/>
      <c r="X191" s="17"/>
      <c r="Y191" s="17"/>
      <c r="Z191" s="17"/>
      <c r="AA191" s="17"/>
      <c r="AB191" s="17">
        <v>1</v>
      </c>
      <c r="AC191" s="17"/>
      <c r="AD191" s="17"/>
      <c r="AE191" s="17">
        <v>1</v>
      </c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>
        <v>1</v>
      </c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>
        <v>1</v>
      </c>
      <c r="DN191" s="17"/>
      <c r="DO191" s="17"/>
      <c r="DP191" s="17"/>
    </row>
    <row r="192" spans="1:120" ht="12.75" customHeight="1" x14ac:dyDescent="0.2">
      <c r="A192" s="14">
        <v>56024</v>
      </c>
      <c r="B192" s="53">
        <v>40291</v>
      </c>
      <c r="C192" s="50" t="s">
        <v>946</v>
      </c>
      <c r="D192" s="15" t="s">
        <v>114</v>
      </c>
      <c r="E192" s="16" t="s">
        <v>250</v>
      </c>
      <c r="F192" s="17" t="s">
        <v>947</v>
      </c>
      <c r="G192" s="45" t="s">
        <v>948</v>
      </c>
      <c r="H192" s="47"/>
      <c r="I192" s="49" t="s">
        <v>106</v>
      </c>
      <c r="J192" s="68" t="s">
        <v>949</v>
      </c>
      <c r="K192" s="39"/>
      <c r="L192" s="17"/>
      <c r="M192" s="17"/>
      <c r="N192" s="17"/>
      <c r="O192" s="17"/>
      <c r="P192" s="17"/>
      <c r="Q192" s="41">
        <v>1</v>
      </c>
      <c r="R192" s="43" t="s">
        <v>1171</v>
      </c>
      <c r="S192" s="43">
        <f t="shared" si="6"/>
        <v>6</v>
      </c>
      <c r="T192" s="39"/>
      <c r="U192" s="17"/>
      <c r="V192" s="17"/>
      <c r="W192" s="17"/>
      <c r="X192" s="17"/>
      <c r="Y192" s="17"/>
      <c r="Z192" s="17"/>
      <c r="AA192" s="17"/>
      <c r="AB192" s="17">
        <v>1</v>
      </c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>
        <v>1</v>
      </c>
      <c r="AW192" s="17"/>
      <c r="AX192" s="17"/>
      <c r="AY192" s="17"/>
      <c r="AZ192" s="17"/>
      <c r="BA192" s="17"/>
      <c r="BB192" s="17"/>
      <c r="BC192" s="17"/>
      <c r="BD192" s="17"/>
      <c r="BE192" s="17">
        <v>1</v>
      </c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>
        <v>1</v>
      </c>
      <c r="DC192" s="17"/>
      <c r="DD192" s="17"/>
      <c r="DE192" s="17"/>
      <c r="DF192" s="17"/>
      <c r="DG192" s="17">
        <v>1</v>
      </c>
      <c r="DH192" s="17"/>
      <c r="DI192" s="17"/>
      <c r="DJ192" s="17"/>
      <c r="DK192" s="17"/>
      <c r="DL192" s="17"/>
      <c r="DM192" s="17">
        <v>1</v>
      </c>
      <c r="DN192" s="17"/>
      <c r="DO192" s="17"/>
      <c r="DP192" s="17"/>
    </row>
    <row r="193" spans="1:120" ht="12.75" customHeight="1" x14ac:dyDescent="0.2">
      <c r="A193" s="14">
        <v>56026</v>
      </c>
      <c r="B193" s="53">
        <v>40291</v>
      </c>
      <c r="C193" s="50" t="s">
        <v>963</v>
      </c>
      <c r="D193" s="15" t="s">
        <v>114</v>
      </c>
      <c r="E193" s="16" t="s">
        <v>1156</v>
      </c>
      <c r="F193" s="17" t="s">
        <v>964</v>
      </c>
      <c r="G193" s="45" t="s">
        <v>965</v>
      </c>
      <c r="H193" s="47"/>
      <c r="I193" s="49" t="s">
        <v>105</v>
      </c>
      <c r="J193" s="68" t="s">
        <v>105</v>
      </c>
      <c r="K193" s="39"/>
      <c r="L193" s="17"/>
      <c r="M193" s="17"/>
      <c r="N193" s="17"/>
      <c r="O193" s="17"/>
      <c r="P193" s="17"/>
      <c r="Q193" s="41">
        <v>1</v>
      </c>
      <c r="R193" s="43" t="s">
        <v>1171</v>
      </c>
      <c r="S193" s="43">
        <f t="shared" si="6"/>
        <v>1</v>
      </c>
      <c r="T193" s="39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>
        <v>1</v>
      </c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</row>
    <row r="194" spans="1:120" ht="12.75" customHeight="1" x14ac:dyDescent="0.2">
      <c r="A194" s="14">
        <v>56027</v>
      </c>
      <c r="B194" s="53">
        <v>40291</v>
      </c>
      <c r="C194" s="50" t="s">
        <v>966</v>
      </c>
      <c r="D194" s="15" t="s">
        <v>114</v>
      </c>
      <c r="E194" s="16" t="s">
        <v>967</v>
      </c>
      <c r="F194" s="17" t="s">
        <v>968</v>
      </c>
      <c r="G194" s="45" t="s">
        <v>969</v>
      </c>
      <c r="H194" s="47"/>
      <c r="I194" s="49" t="s">
        <v>106</v>
      </c>
      <c r="J194" s="68" t="s">
        <v>970</v>
      </c>
      <c r="K194" s="39"/>
      <c r="L194" s="17"/>
      <c r="M194" s="17"/>
      <c r="N194" s="17"/>
      <c r="O194" s="17"/>
      <c r="P194" s="17"/>
      <c r="Q194" s="41">
        <v>1</v>
      </c>
      <c r="R194" s="43" t="s">
        <v>1171</v>
      </c>
      <c r="S194" s="43">
        <f t="shared" si="6"/>
        <v>3</v>
      </c>
      <c r="T194" s="39"/>
      <c r="U194" s="17"/>
      <c r="V194" s="17"/>
      <c r="W194" s="17"/>
      <c r="X194" s="17"/>
      <c r="Y194" s="17"/>
      <c r="Z194" s="17"/>
      <c r="AA194" s="17"/>
      <c r="AB194" s="17">
        <v>1</v>
      </c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>
        <v>1</v>
      </c>
      <c r="DC194" s="17"/>
      <c r="DD194" s="17"/>
      <c r="DE194" s="17"/>
      <c r="DF194" s="17"/>
      <c r="DG194" s="17">
        <v>1</v>
      </c>
      <c r="DH194" s="17"/>
      <c r="DI194" s="17"/>
      <c r="DJ194" s="17"/>
      <c r="DK194" s="17"/>
      <c r="DL194" s="17"/>
      <c r="DM194" s="17"/>
      <c r="DN194" s="17"/>
      <c r="DO194" s="17"/>
      <c r="DP194" s="17"/>
    </row>
    <row r="195" spans="1:120" ht="12.75" customHeight="1" x14ac:dyDescent="0.2">
      <c r="A195" s="14">
        <v>56028</v>
      </c>
      <c r="B195" s="53">
        <v>40291</v>
      </c>
      <c r="C195" s="50" t="s">
        <v>978</v>
      </c>
      <c r="D195" s="15" t="s">
        <v>114</v>
      </c>
      <c r="E195" s="16" t="s">
        <v>1157</v>
      </c>
      <c r="F195" s="17" t="s">
        <v>979</v>
      </c>
      <c r="G195" s="45" t="s">
        <v>980</v>
      </c>
      <c r="H195" s="47"/>
      <c r="I195" s="49" t="s">
        <v>105</v>
      </c>
      <c r="J195" s="68" t="s">
        <v>105</v>
      </c>
      <c r="K195" s="39"/>
      <c r="L195" s="17"/>
      <c r="M195" s="17"/>
      <c r="N195" s="17"/>
      <c r="O195" s="17"/>
      <c r="P195" s="17"/>
      <c r="Q195" s="41">
        <v>1</v>
      </c>
      <c r="R195" s="43" t="s">
        <v>1171</v>
      </c>
      <c r="S195" s="43">
        <f t="shared" si="6"/>
        <v>1</v>
      </c>
      <c r="T195" s="39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>
        <v>1</v>
      </c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</row>
    <row r="196" spans="1:120" ht="12.75" customHeight="1" x14ac:dyDescent="0.2">
      <c r="A196" s="14">
        <v>56029</v>
      </c>
      <c r="B196" s="53">
        <v>40291</v>
      </c>
      <c r="C196" s="50" t="s">
        <v>984</v>
      </c>
      <c r="D196" s="15" t="s">
        <v>114</v>
      </c>
      <c r="E196" s="16" t="s">
        <v>207</v>
      </c>
      <c r="F196" s="17" t="s">
        <v>985</v>
      </c>
      <c r="G196" s="45" t="s">
        <v>986</v>
      </c>
      <c r="H196" s="47"/>
      <c r="I196" s="49" t="s">
        <v>106</v>
      </c>
      <c r="J196" s="68" t="s">
        <v>600</v>
      </c>
      <c r="K196" s="39"/>
      <c r="L196" s="17"/>
      <c r="M196" s="17"/>
      <c r="N196" s="17"/>
      <c r="O196" s="17"/>
      <c r="P196" s="17"/>
      <c r="Q196" s="41">
        <v>1</v>
      </c>
      <c r="R196" s="43" t="s">
        <v>1171</v>
      </c>
      <c r="S196" s="43">
        <f t="shared" ref="S196:S259" si="7">IF(SUM(T196:DP196)=0,"",SUM(T196:DP196))</f>
        <v>10</v>
      </c>
      <c r="T196" s="39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>
        <v>1</v>
      </c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>
        <v>1</v>
      </c>
      <c r="AR196" s="17"/>
      <c r="AS196" s="17"/>
      <c r="AT196" s="17"/>
      <c r="AU196" s="17"/>
      <c r="AV196" s="17">
        <v>1</v>
      </c>
      <c r="AW196" s="17"/>
      <c r="AX196" s="17"/>
      <c r="AY196" s="17"/>
      <c r="AZ196" s="17"/>
      <c r="BA196" s="17"/>
      <c r="BB196" s="17"/>
      <c r="BC196" s="17"/>
      <c r="BD196" s="17"/>
      <c r="BE196" s="17">
        <v>1</v>
      </c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>
        <v>1</v>
      </c>
      <c r="BS196" s="17"/>
      <c r="BT196" s="17"/>
      <c r="BU196" s="17"/>
      <c r="BV196" s="17"/>
      <c r="BW196" s="17"/>
      <c r="BX196" s="17"/>
      <c r="BY196" s="17">
        <v>1</v>
      </c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>
        <v>1</v>
      </c>
      <c r="DC196" s="17"/>
      <c r="DD196" s="17"/>
      <c r="DE196" s="17"/>
      <c r="DF196" s="17">
        <v>1</v>
      </c>
      <c r="DG196" s="17">
        <v>1</v>
      </c>
      <c r="DH196" s="17"/>
      <c r="DI196" s="17"/>
      <c r="DJ196" s="17"/>
      <c r="DK196" s="17"/>
      <c r="DL196" s="17"/>
      <c r="DM196" s="17">
        <v>1</v>
      </c>
      <c r="DN196" s="17"/>
      <c r="DO196" s="17"/>
      <c r="DP196" s="17"/>
    </row>
    <row r="197" spans="1:120" ht="12.75" customHeight="1" x14ac:dyDescent="0.2">
      <c r="A197" s="14">
        <v>56030</v>
      </c>
      <c r="B197" s="53">
        <v>40291</v>
      </c>
      <c r="C197" s="50" t="s">
        <v>993</v>
      </c>
      <c r="D197" s="15" t="s">
        <v>114</v>
      </c>
      <c r="E197" s="16" t="s">
        <v>139</v>
      </c>
      <c r="F197" s="17" t="s">
        <v>994</v>
      </c>
      <c r="G197" s="45" t="s">
        <v>995</v>
      </c>
      <c r="H197" s="47"/>
      <c r="I197" s="49" t="s">
        <v>106</v>
      </c>
      <c r="J197" s="68" t="s">
        <v>996</v>
      </c>
      <c r="K197" s="39"/>
      <c r="L197" s="17"/>
      <c r="M197" s="17"/>
      <c r="N197" s="17"/>
      <c r="O197" s="17"/>
      <c r="P197" s="17"/>
      <c r="Q197" s="41">
        <v>1</v>
      </c>
      <c r="R197" s="43" t="s">
        <v>1171</v>
      </c>
      <c r="S197" s="43">
        <f t="shared" si="7"/>
        <v>9</v>
      </c>
      <c r="T197" s="39"/>
      <c r="U197" s="17"/>
      <c r="V197" s="17"/>
      <c r="W197" s="17"/>
      <c r="X197" s="17"/>
      <c r="Y197" s="17"/>
      <c r="Z197" s="17"/>
      <c r="AA197" s="17"/>
      <c r="AB197" s="17">
        <v>1</v>
      </c>
      <c r="AC197" s="17"/>
      <c r="AD197" s="17"/>
      <c r="AE197" s="17">
        <v>1</v>
      </c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>
        <v>1</v>
      </c>
      <c r="AW197" s="17"/>
      <c r="AX197" s="17"/>
      <c r="AY197" s="17">
        <v>1</v>
      </c>
      <c r="AZ197" s="17"/>
      <c r="BA197" s="17"/>
      <c r="BB197" s="17"/>
      <c r="BC197" s="17"/>
      <c r="BD197" s="17"/>
      <c r="BE197" s="17">
        <v>1</v>
      </c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>
        <v>1</v>
      </c>
      <c r="DC197" s="17"/>
      <c r="DD197" s="17"/>
      <c r="DE197" s="17"/>
      <c r="DF197" s="17">
        <v>1</v>
      </c>
      <c r="DG197" s="17">
        <v>1</v>
      </c>
      <c r="DH197" s="17"/>
      <c r="DI197" s="17"/>
      <c r="DJ197" s="17"/>
      <c r="DK197" s="17"/>
      <c r="DL197" s="17"/>
      <c r="DM197" s="17">
        <v>1</v>
      </c>
      <c r="DN197" s="17"/>
      <c r="DO197" s="17"/>
      <c r="DP197" s="17"/>
    </row>
    <row r="198" spans="1:120" ht="12.75" customHeight="1" x14ac:dyDescent="0.2">
      <c r="A198" s="14">
        <v>56031</v>
      </c>
      <c r="B198" s="53">
        <v>40291</v>
      </c>
      <c r="C198" s="50" t="s">
        <v>1004</v>
      </c>
      <c r="D198" s="15" t="s">
        <v>114</v>
      </c>
      <c r="E198" s="16" t="s">
        <v>139</v>
      </c>
      <c r="F198" s="17" t="s">
        <v>1005</v>
      </c>
      <c r="G198" s="45" t="s">
        <v>1006</v>
      </c>
      <c r="H198" s="47" t="s">
        <v>1172</v>
      </c>
      <c r="I198" s="49" t="s">
        <v>106</v>
      </c>
      <c r="J198" s="68" t="s">
        <v>1007</v>
      </c>
      <c r="K198" s="39"/>
      <c r="L198" s="17"/>
      <c r="M198" s="17"/>
      <c r="N198" s="17"/>
      <c r="O198" s="17"/>
      <c r="P198" s="17"/>
      <c r="Q198" s="41">
        <v>1</v>
      </c>
      <c r="R198" s="43" t="s">
        <v>1171</v>
      </c>
      <c r="S198" s="43">
        <f t="shared" si="7"/>
        <v>21</v>
      </c>
      <c r="T198" s="39"/>
      <c r="U198" s="17"/>
      <c r="V198" s="17"/>
      <c r="W198" s="17"/>
      <c r="X198" s="17"/>
      <c r="Y198" s="17">
        <v>1</v>
      </c>
      <c r="Z198" s="17"/>
      <c r="AA198" s="17"/>
      <c r="AB198" s="17">
        <v>1</v>
      </c>
      <c r="AC198" s="17"/>
      <c r="AD198" s="17">
        <v>1</v>
      </c>
      <c r="AE198" s="17">
        <v>1</v>
      </c>
      <c r="AF198" s="17"/>
      <c r="AG198" s="17"/>
      <c r="AH198" s="17"/>
      <c r="AI198" s="17"/>
      <c r="AJ198" s="17"/>
      <c r="AK198" s="17"/>
      <c r="AL198" s="17"/>
      <c r="AM198" s="17"/>
      <c r="AN198" s="17">
        <v>1</v>
      </c>
      <c r="AO198" s="17"/>
      <c r="AP198" s="17"/>
      <c r="AQ198" s="17"/>
      <c r="AR198" s="17"/>
      <c r="AS198" s="17">
        <v>1</v>
      </c>
      <c r="AT198" s="17"/>
      <c r="AU198" s="17"/>
      <c r="AV198" s="17">
        <v>1</v>
      </c>
      <c r="AW198" s="17"/>
      <c r="AX198" s="17"/>
      <c r="AY198" s="17"/>
      <c r="AZ198" s="17">
        <v>1</v>
      </c>
      <c r="BA198" s="17"/>
      <c r="BB198" s="17"/>
      <c r="BC198" s="17"/>
      <c r="BD198" s="17"/>
      <c r="BE198" s="17">
        <v>1</v>
      </c>
      <c r="BF198" s="17"/>
      <c r="BG198" s="17"/>
      <c r="BH198" s="17"/>
      <c r="BI198" s="17"/>
      <c r="BJ198" s="17"/>
      <c r="BK198" s="17"/>
      <c r="BL198" s="17"/>
      <c r="BM198" s="17">
        <v>1</v>
      </c>
      <c r="BN198" s="17">
        <v>1</v>
      </c>
      <c r="BO198" s="17"/>
      <c r="BP198" s="17"/>
      <c r="BQ198" s="17">
        <v>1</v>
      </c>
      <c r="BR198" s="17"/>
      <c r="BS198" s="17">
        <v>1</v>
      </c>
      <c r="BT198" s="17"/>
      <c r="BU198" s="17"/>
      <c r="BV198" s="17"/>
      <c r="BW198" s="17"/>
      <c r="BX198" s="17">
        <v>1</v>
      </c>
      <c r="BY198" s="17"/>
      <c r="BZ198" s="17">
        <v>1</v>
      </c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>
        <v>1</v>
      </c>
      <c r="CO198" s="17"/>
      <c r="CP198" s="17"/>
      <c r="CQ198" s="17"/>
      <c r="CR198" s="17"/>
      <c r="CS198" s="17"/>
      <c r="CT198" s="17"/>
      <c r="CU198" s="17"/>
      <c r="CV198" s="17"/>
      <c r="CW198" s="17"/>
      <c r="CX198" s="17">
        <v>1</v>
      </c>
      <c r="CY198" s="17"/>
      <c r="CZ198" s="17"/>
      <c r="DA198" s="17"/>
      <c r="DB198" s="17">
        <v>1</v>
      </c>
      <c r="DC198" s="17"/>
      <c r="DD198" s="17"/>
      <c r="DE198" s="17"/>
      <c r="DF198" s="17">
        <v>1</v>
      </c>
      <c r="DG198" s="17">
        <v>1</v>
      </c>
      <c r="DH198" s="17"/>
      <c r="DI198" s="17"/>
      <c r="DJ198" s="17"/>
      <c r="DK198" s="17"/>
      <c r="DL198" s="17"/>
      <c r="DM198" s="17">
        <v>1</v>
      </c>
      <c r="DN198" s="17"/>
      <c r="DO198" s="17"/>
      <c r="DP198" s="17"/>
    </row>
    <row r="199" spans="1:120" ht="12.75" customHeight="1" x14ac:dyDescent="0.2">
      <c r="A199" s="14">
        <v>56032</v>
      </c>
      <c r="B199" s="53">
        <v>40291</v>
      </c>
      <c r="C199" s="50" t="s">
        <v>1011</v>
      </c>
      <c r="D199" s="15" t="s">
        <v>114</v>
      </c>
      <c r="E199" s="16" t="s">
        <v>1012</v>
      </c>
      <c r="F199" s="17" t="s">
        <v>1013</v>
      </c>
      <c r="G199" s="45" t="s">
        <v>1014</v>
      </c>
      <c r="H199" s="47"/>
      <c r="I199" s="49" t="s">
        <v>106</v>
      </c>
      <c r="J199" s="68" t="s">
        <v>1015</v>
      </c>
      <c r="K199" s="39"/>
      <c r="L199" s="17"/>
      <c r="M199" s="17"/>
      <c r="N199" s="17"/>
      <c r="O199" s="17"/>
      <c r="P199" s="17"/>
      <c r="Q199" s="41">
        <v>1</v>
      </c>
      <c r="R199" s="43" t="s">
        <v>1171</v>
      </c>
      <c r="S199" s="43">
        <f t="shared" si="7"/>
        <v>10</v>
      </c>
      <c r="T199" s="39"/>
      <c r="U199" s="17"/>
      <c r="V199" s="17"/>
      <c r="W199" s="17"/>
      <c r="X199" s="17"/>
      <c r="Y199" s="17"/>
      <c r="Z199" s="17"/>
      <c r="AA199" s="17"/>
      <c r="AB199" s="17">
        <v>1</v>
      </c>
      <c r="AC199" s="17"/>
      <c r="AD199" s="17"/>
      <c r="AE199" s="17">
        <v>1</v>
      </c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>
        <v>1</v>
      </c>
      <c r="AR199" s="17"/>
      <c r="AS199" s="17"/>
      <c r="AT199" s="17"/>
      <c r="AU199" s="17"/>
      <c r="AV199" s="17">
        <v>1</v>
      </c>
      <c r="AW199" s="17"/>
      <c r="AX199" s="17"/>
      <c r="AY199" s="17"/>
      <c r="AZ199" s="17">
        <v>1</v>
      </c>
      <c r="BA199" s="17"/>
      <c r="BB199" s="17"/>
      <c r="BC199" s="17"/>
      <c r="BD199" s="17"/>
      <c r="BE199" s="17">
        <v>1</v>
      </c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>
        <v>1</v>
      </c>
      <c r="CM199" s="17"/>
      <c r="CN199" s="17">
        <v>1</v>
      </c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>
        <v>1</v>
      </c>
      <c r="DH199" s="17"/>
      <c r="DI199" s="17"/>
      <c r="DJ199" s="17"/>
      <c r="DK199" s="17"/>
      <c r="DL199" s="17"/>
      <c r="DM199" s="17">
        <v>1</v>
      </c>
      <c r="DN199" s="17"/>
      <c r="DO199" s="17"/>
      <c r="DP199" s="17"/>
    </row>
    <row r="200" spans="1:120" ht="12.75" customHeight="1" x14ac:dyDescent="0.2">
      <c r="A200" s="14">
        <v>56034</v>
      </c>
      <c r="B200" s="53">
        <v>40291</v>
      </c>
      <c r="C200" s="50" t="s">
        <v>1020</v>
      </c>
      <c r="D200" s="15" t="s">
        <v>114</v>
      </c>
      <c r="E200" s="16" t="s">
        <v>139</v>
      </c>
      <c r="F200" s="17" t="s">
        <v>1021</v>
      </c>
      <c r="G200" s="45" t="s">
        <v>1022</v>
      </c>
      <c r="H200" s="47" t="s">
        <v>1175</v>
      </c>
      <c r="I200" s="49" t="s">
        <v>106</v>
      </c>
      <c r="J200" s="68" t="s">
        <v>1023</v>
      </c>
      <c r="K200" s="39"/>
      <c r="L200" s="17"/>
      <c r="M200" s="17"/>
      <c r="N200" s="17"/>
      <c r="O200" s="17"/>
      <c r="P200" s="17"/>
      <c r="Q200" s="41">
        <v>1</v>
      </c>
      <c r="R200" s="43" t="s">
        <v>1171</v>
      </c>
      <c r="S200" s="43">
        <f t="shared" si="7"/>
        <v>9</v>
      </c>
      <c r="T200" s="39"/>
      <c r="U200" s="17"/>
      <c r="V200" s="17"/>
      <c r="W200" s="17"/>
      <c r="X200" s="17"/>
      <c r="Y200" s="17"/>
      <c r="Z200" s="17"/>
      <c r="AA200" s="17"/>
      <c r="AB200" s="17">
        <v>1</v>
      </c>
      <c r="AC200" s="17"/>
      <c r="AD200" s="17">
        <v>1</v>
      </c>
      <c r="AE200" s="17">
        <v>1</v>
      </c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>
        <v>1</v>
      </c>
      <c r="AW200" s="17"/>
      <c r="AX200" s="17"/>
      <c r="AY200" s="17"/>
      <c r="AZ200" s="17"/>
      <c r="BA200" s="17"/>
      <c r="BB200" s="17"/>
      <c r="BC200" s="17"/>
      <c r="BD200" s="17"/>
      <c r="BE200" s="17">
        <v>1</v>
      </c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>
        <v>1</v>
      </c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>
        <v>1</v>
      </c>
      <c r="DC200" s="17"/>
      <c r="DD200" s="17"/>
      <c r="DE200" s="17"/>
      <c r="DF200" s="17"/>
      <c r="DG200" s="17">
        <v>1</v>
      </c>
      <c r="DH200" s="17"/>
      <c r="DI200" s="17"/>
      <c r="DJ200" s="17"/>
      <c r="DK200" s="17"/>
      <c r="DL200" s="17"/>
      <c r="DM200" s="17">
        <v>1</v>
      </c>
      <c r="DN200" s="17"/>
      <c r="DO200" s="17"/>
      <c r="DP200" s="17"/>
    </row>
    <row r="201" spans="1:120" ht="12.75" customHeight="1" x14ac:dyDescent="0.2">
      <c r="A201" s="14">
        <v>56035</v>
      </c>
      <c r="B201" s="53">
        <v>40291</v>
      </c>
      <c r="C201" s="50" t="s">
        <v>1027</v>
      </c>
      <c r="D201" s="15" t="s">
        <v>114</v>
      </c>
      <c r="E201" s="16" t="s">
        <v>139</v>
      </c>
      <c r="F201" s="17" t="s">
        <v>1028</v>
      </c>
      <c r="G201" s="45" t="s">
        <v>1029</v>
      </c>
      <c r="H201" s="47"/>
      <c r="I201" s="49" t="s">
        <v>106</v>
      </c>
      <c r="J201" s="68" t="s">
        <v>1030</v>
      </c>
      <c r="K201" s="39"/>
      <c r="L201" s="17"/>
      <c r="M201" s="17"/>
      <c r="N201" s="17"/>
      <c r="O201" s="17"/>
      <c r="P201" s="17"/>
      <c r="Q201" s="41">
        <v>1</v>
      </c>
      <c r="R201" s="43" t="s">
        <v>1171</v>
      </c>
      <c r="S201" s="43">
        <f t="shared" si="7"/>
        <v>9</v>
      </c>
      <c r="T201" s="39"/>
      <c r="U201" s="17"/>
      <c r="V201" s="17"/>
      <c r="W201" s="17"/>
      <c r="X201" s="17"/>
      <c r="Y201" s="17"/>
      <c r="Z201" s="17"/>
      <c r="AA201" s="17"/>
      <c r="AB201" s="17">
        <v>1</v>
      </c>
      <c r="AC201" s="17"/>
      <c r="AD201" s="17">
        <v>1</v>
      </c>
      <c r="AE201" s="17">
        <v>1</v>
      </c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>
        <v>1</v>
      </c>
      <c r="AW201" s="17"/>
      <c r="AX201" s="17"/>
      <c r="AY201" s="17">
        <v>1</v>
      </c>
      <c r="AZ201" s="17"/>
      <c r="BA201" s="17"/>
      <c r="BB201" s="17"/>
      <c r="BC201" s="17"/>
      <c r="BD201" s="17"/>
      <c r="BE201" s="17">
        <v>1</v>
      </c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>
        <v>1</v>
      </c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>
        <v>1</v>
      </c>
      <c r="CY201" s="17"/>
      <c r="CZ201" s="17"/>
      <c r="DA201" s="17"/>
      <c r="DB201" s="17"/>
      <c r="DC201" s="17"/>
      <c r="DD201" s="17"/>
      <c r="DE201" s="17"/>
      <c r="DF201" s="17"/>
      <c r="DG201" s="17">
        <v>1</v>
      </c>
      <c r="DH201" s="17"/>
      <c r="DI201" s="17"/>
      <c r="DJ201" s="17"/>
      <c r="DK201" s="17"/>
      <c r="DL201" s="17"/>
      <c r="DM201" s="17"/>
      <c r="DN201" s="17"/>
      <c r="DO201" s="17"/>
      <c r="DP201" s="17"/>
    </row>
    <row r="202" spans="1:120" ht="12.75" customHeight="1" x14ac:dyDescent="0.2">
      <c r="A202" s="14">
        <v>56036</v>
      </c>
      <c r="B202" s="53">
        <v>40291</v>
      </c>
      <c r="C202" s="50" t="s">
        <v>1035</v>
      </c>
      <c r="D202" s="15" t="s">
        <v>114</v>
      </c>
      <c r="E202" s="16" t="s">
        <v>434</v>
      </c>
      <c r="F202" s="17" t="s">
        <v>1036</v>
      </c>
      <c r="G202" s="45" t="s">
        <v>1037</v>
      </c>
      <c r="H202" s="47"/>
      <c r="I202" s="49" t="s">
        <v>106</v>
      </c>
      <c r="J202" s="68" t="s">
        <v>1038</v>
      </c>
      <c r="K202" s="39"/>
      <c r="L202" s="17"/>
      <c r="M202" s="17"/>
      <c r="N202" s="17"/>
      <c r="O202" s="17"/>
      <c r="P202" s="17"/>
      <c r="Q202" s="41">
        <v>1</v>
      </c>
      <c r="R202" s="43" t="s">
        <v>1171</v>
      </c>
      <c r="S202" s="43">
        <f t="shared" si="7"/>
        <v>9</v>
      </c>
      <c r="T202" s="39"/>
      <c r="U202" s="17"/>
      <c r="V202" s="17"/>
      <c r="W202" s="17"/>
      <c r="X202" s="17"/>
      <c r="Y202" s="17"/>
      <c r="Z202" s="17"/>
      <c r="AA202" s="17"/>
      <c r="AB202" s="17">
        <v>1</v>
      </c>
      <c r="AC202" s="17"/>
      <c r="AD202" s="17"/>
      <c r="AE202" s="17">
        <v>1</v>
      </c>
      <c r="AF202" s="17"/>
      <c r="AG202" s="17"/>
      <c r="AH202" s="17"/>
      <c r="AI202" s="17"/>
      <c r="AJ202" s="17"/>
      <c r="AK202" s="17"/>
      <c r="AL202" s="17"/>
      <c r="AM202" s="17"/>
      <c r="AN202" s="17">
        <v>1</v>
      </c>
      <c r="AO202" s="17"/>
      <c r="AP202" s="17"/>
      <c r="AQ202" s="17">
        <v>1</v>
      </c>
      <c r="AR202" s="17"/>
      <c r="AS202" s="17"/>
      <c r="AT202" s="17"/>
      <c r="AU202" s="17"/>
      <c r="AV202" s="17">
        <v>1</v>
      </c>
      <c r="AW202" s="17"/>
      <c r="AX202" s="17"/>
      <c r="AY202" s="17"/>
      <c r="AZ202" s="17">
        <v>1</v>
      </c>
      <c r="BA202" s="17"/>
      <c r="BB202" s="17"/>
      <c r="BC202" s="17"/>
      <c r="BD202" s="17"/>
      <c r="BE202" s="17">
        <v>1</v>
      </c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>
        <v>1</v>
      </c>
      <c r="DH202" s="17"/>
      <c r="DI202" s="17"/>
      <c r="DJ202" s="17"/>
      <c r="DK202" s="17"/>
      <c r="DL202" s="17"/>
      <c r="DM202" s="17">
        <v>1</v>
      </c>
      <c r="DN202" s="17"/>
      <c r="DO202" s="17"/>
      <c r="DP202" s="17"/>
    </row>
    <row r="203" spans="1:120" ht="12.75" customHeight="1" x14ac:dyDescent="0.2">
      <c r="A203" s="14">
        <v>56037</v>
      </c>
      <c r="B203" s="53">
        <v>40291</v>
      </c>
      <c r="C203" s="50" t="s">
        <v>1043</v>
      </c>
      <c r="D203" s="15" t="s">
        <v>114</v>
      </c>
      <c r="E203" s="16" t="s">
        <v>1143</v>
      </c>
      <c r="F203" s="17" t="s">
        <v>1044</v>
      </c>
      <c r="G203" s="45" t="s">
        <v>1045</v>
      </c>
      <c r="H203" s="47"/>
      <c r="I203" s="49" t="s">
        <v>106</v>
      </c>
      <c r="J203" s="68" t="s">
        <v>1046</v>
      </c>
      <c r="K203" s="39"/>
      <c r="L203" s="17"/>
      <c r="M203" s="17"/>
      <c r="N203" s="17"/>
      <c r="O203" s="17"/>
      <c r="P203" s="17"/>
      <c r="Q203" s="41">
        <v>1</v>
      </c>
      <c r="R203" s="43" t="s">
        <v>1171</v>
      </c>
      <c r="S203" s="43">
        <f t="shared" si="7"/>
        <v>10</v>
      </c>
      <c r="T203" s="39"/>
      <c r="U203" s="17"/>
      <c r="V203" s="17"/>
      <c r="W203" s="17"/>
      <c r="X203" s="17"/>
      <c r="Y203" s="17"/>
      <c r="Z203" s="17"/>
      <c r="AA203" s="17"/>
      <c r="AB203" s="17">
        <v>1</v>
      </c>
      <c r="AC203" s="17"/>
      <c r="AD203" s="17"/>
      <c r="AE203" s="17">
        <v>1</v>
      </c>
      <c r="AF203" s="17"/>
      <c r="AG203" s="17"/>
      <c r="AH203" s="17"/>
      <c r="AI203" s="17"/>
      <c r="AJ203" s="17"/>
      <c r="AK203" s="17"/>
      <c r="AL203" s="17"/>
      <c r="AM203" s="17"/>
      <c r="AN203" s="17">
        <v>1</v>
      </c>
      <c r="AO203" s="17"/>
      <c r="AP203" s="17"/>
      <c r="AQ203" s="17">
        <v>1</v>
      </c>
      <c r="AR203" s="17"/>
      <c r="AS203" s="17"/>
      <c r="AT203" s="17"/>
      <c r="AU203" s="17"/>
      <c r="AV203" s="17">
        <v>1</v>
      </c>
      <c r="AW203" s="17"/>
      <c r="AX203" s="17"/>
      <c r="AY203" s="17"/>
      <c r="AZ203" s="17">
        <v>1</v>
      </c>
      <c r="BA203" s="17"/>
      <c r="BB203" s="17"/>
      <c r="BC203" s="17"/>
      <c r="BD203" s="17"/>
      <c r="BE203" s="17">
        <v>1</v>
      </c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>
        <v>1</v>
      </c>
      <c r="CO203" s="17"/>
      <c r="CP203" s="17"/>
      <c r="CQ203" s="17"/>
      <c r="CR203" s="17"/>
      <c r="CS203" s="17"/>
      <c r="CT203" s="17"/>
      <c r="CU203" s="17"/>
      <c r="CV203" s="17"/>
      <c r="CW203" s="17"/>
      <c r="CX203" s="17">
        <v>1</v>
      </c>
      <c r="CY203" s="17"/>
      <c r="CZ203" s="17"/>
      <c r="DA203" s="17"/>
      <c r="DB203" s="17"/>
      <c r="DC203" s="17"/>
      <c r="DD203" s="17"/>
      <c r="DE203" s="17"/>
      <c r="DF203" s="17"/>
      <c r="DG203" s="17">
        <v>1</v>
      </c>
      <c r="DH203" s="17"/>
      <c r="DI203" s="17"/>
      <c r="DJ203" s="17"/>
      <c r="DK203" s="17"/>
      <c r="DL203" s="17"/>
      <c r="DM203" s="17"/>
      <c r="DN203" s="17"/>
      <c r="DO203" s="17"/>
      <c r="DP203" s="17"/>
    </row>
    <row r="204" spans="1:120" ht="12.75" customHeight="1" x14ac:dyDescent="0.2">
      <c r="A204" s="14">
        <v>56038</v>
      </c>
      <c r="B204" s="53">
        <v>40291</v>
      </c>
      <c r="C204" s="50" t="s">
        <v>1047</v>
      </c>
      <c r="D204" s="15" t="s">
        <v>114</v>
      </c>
      <c r="E204" s="16" t="s">
        <v>139</v>
      </c>
      <c r="F204" s="17" t="s">
        <v>1048</v>
      </c>
      <c r="G204" s="45" t="s">
        <v>1049</v>
      </c>
      <c r="H204" s="47" t="s">
        <v>977</v>
      </c>
      <c r="I204" s="49" t="s">
        <v>105</v>
      </c>
      <c r="J204" s="68" t="s">
        <v>105</v>
      </c>
      <c r="K204" s="39"/>
      <c r="L204" s="17"/>
      <c r="M204" s="17"/>
      <c r="N204" s="17"/>
      <c r="O204" s="17"/>
      <c r="P204" s="17"/>
      <c r="Q204" s="41">
        <v>1</v>
      </c>
      <c r="R204" s="43" t="s">
        <v>1112</v>
      </c>
      <c r="S204" s="43" t="str">
        <f t="shared" si="7"/>
        <v/>
      </c>
      <c r="T204" s="39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</row>
    <row r="205" spans="1:120" ht="12.75" customHeight="1" x14ac:dyDescent="0.2">
      <c r="A205" s="14">
        <v>56040</v>
      </c>
      <c r="B205" s="53">
        <v>40291</v>
      </c>
      <c r="C205" s="50" t="s">
        <v>956</v>
      </c>
      <c r="D205" s="15" t="s">
        <v>114</v>
      </c>
      <c r="E205" s="16" t="s">
        <v>1136</v>
      </c>
      <c r="F205" s="17" t="s">
        <v>957</v>
      </c>
      <c r="G205" s="45" t="s">
        <v>958</v>
      </c>
      <c r="H205" s="47"/>
      <c r="I205" s="49" t="s">
        <v>106</v>
      </c>
      <c r="J205" s="68" t="s">
        <v>959</v>
      </c>
      <c r="K205" s="39"/>
      <c r="L205" s="17"/>
      <c r="M205" s="17"/>
      <c r="N205" s="17"/>
      <c r="O205" s="17"/>
      <c r="P205" s="17"/>
      <c r="Q205" s="41">
        <v>1</v>
      </c>
      <c r="R205" s="43" t="s">
        <v>1171</v>
      </c>
      <c r="S205" s="43">
        <f t="shared" si="7"/>
        <v>4</v>
      </c>
      <c r="T205" s="39"/>
      <c r="U205" s="17"/>
      <c r="V205" s="17"/>
      <c r="W205" s="17"/>
      <c r="X205" s="17"/>
      <c r="Y205" s="17"/>
      <c r="Z205" s="17"/>
      <c r="AA205" s="17"/>
      <c r="AB205" s="17">
        <v>1</v>
      </c>
      <c r="AC205" s="17"/>
      <c r="AD205" s="17"/>
      <c r="AE205" s="17">
        <v>1</v>
      </c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>
        <v>1</v>
      </c>
      <c r="AW205" s="17"/>
      <c r="AX205" s="17"/>
      <c r="AY205" s="17"/>
      <c r="AZ205" s="17"/>
      <c r="BA205" s="17"/>
      <c r="BB205" s="17"/>
      <c r="BC205" s="17"/>
      <c r="BD205" s="17"/>
      <c r="BE205" s="17">
        <v>1</v>
      </c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</row>
    <row r="206" spans="1:120" ht="12.75" customHeight="1" x14ac:dyDescent="0.2">
      <c r="A206" s="14">
        <v>56042</v>
      </c>
      <c r="B206" s="53">
        <v>40305</v>
      </c>
      <c r="C206" s="50" t="s">
        <v>1050</v>
      </c>
      <c r="D206" s="15" t="s">
        <v>114</v>
      </c>
      <c r="E206" s="16" t="s">
        <v>139</v>
      </c>
      <c r="F206" s="17" t="s">
        <v>1051</v>
      </c>
      <c r="G206" s="45" t="s">
        <v>1052</v>
      </c>
      <c r="H206" s="47"/>
      <c r="I206" s="49" t="s">
        <v>105</v>
      </c>
      <c r="J206" s="68" t="s">
        <v>105</v>
      </c>
      <c r="K206" s="39"/>
      <c r="L206" s="17"/>
      <c r="M206" s="17"/>
      <c r="N206" s="17"/>
      <c r="O206" s="17"/>
      <c r="P206" s="17"/>
      <c r="Q206" s="41">
        <v>1</v>
      </c>
      <c r="R206" s="43" t="s">
        <v>1171</v>
      </c>
      <c r="S206" s="43">
        <f t="shared" si="7"/>
        <v>7</v>
      </c>
      <c r="T206" s="39"/>
      <c r="U206" s="17"/>
      <c r="V206" s="17"/>
      <c r="W206" s="17"/>
      <c r="X206" s="17"/>
      <c r="Y206" s="17"/>
      <c r="Z206" s="17"/>
      <c r="AA206" s="17"/>
      <c r="AB206" s="17">
        <v>1</v>
      </c>
      <c r="AC206" s="17"/>
      <c r="AD206" s="17"/>
      <c r="AE206" s="17">
        <v>1</v>
      </c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>
        <v>1</v>
      </c>
      <c r="AW206" s="17"/>
      <c r="AX206" s="17"/>
      <c r="AY206" s="17"/>
      <c r="AZ206" s="17"/>
      <c r="BA206" s="17"/>
      <c r="BB206" s="17"/>
      <c r="BC206" s="17"/>
      <c r="BD206" s="17"/>
      <c r="BE206" s="17">
        <v>1</v>
      </c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>
        <v>1</v>
      </c>
      <c r="DG206" s="17">
        <v>1</v>
      </c>
      <c r="DH206" s="17"/>
      <c r="DI206" s="17"/>
      <c r="DJ206" s="17"/>
      <c r="DK206" s="17"/>
      <c r="DL206" s="17"/>
      <c r="DM206" s="17">
        <v>1</v>
      </c>
      <c r="DN206" s="17"/>
      <c r="DO206" s="17"/>
      <c r="DP206" s="17"/>
    </row>
    <row r="207" spans="1:120" ht="12.75" customHeight="1" x14ac:dyDescent="0.2">
      <c r="A207" s="14">
        <v>56043</v>
      </c>
      <c r="B207" s="53">
        <v>40366</v>
      </c>
      <c r="C207" s="50" t="s">
        <v>1056</v>
      </c>
      <c r="D207" s="15" t="s">
        <v>114</v>
      </c>
      <c r="E207" s="16" t="s">
        <v>1158</v>
      </c>
      <c r="F207" s="17" t="s">
        <v>1057</v>
      </c>
      <c r="G207" s="45" t="s">
        <v>1058</v>
      </c>
      <c r="H207" s="47"/>
      <c r="I207" s="49" t="s">
        <v>105</v>
      </c>
      <c r="J207" s="68" t="s">
        <v>105</v>
      </c>
      <c r="K207" s="39"/>
      <c r="L207" s="17"/>
      <c r="M207" s="17"/>
      <c r="N207" s="17"/>
      <c r="O207" s="17"/>
      <c r="P207" s="17"/>
      <c r="Q207" s="41">
        <v>1</v>
      </c>
      <c r="R207" s="43" t="s">
        <v>1171</v>
      </c>
      <c r="S207" s="43">
        <f t="shared" si="7"/>
        <v>1</v>
      </c>
      <c r="T207" s="39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>
        <v>1</v>
      </c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</row>
    <row r="208" spans="1:120" ht="12.75" customHeight="1" x14ac:dyDescent="0.2">
      <c r="A208" s="14">
        <v>56047</v>
      </c>
      <c r="B208" s="53">
        <v>40402</v>
      </c>
      <c r="C208" s="50" t="s">
        <v>1059</v>
      </c>
      <c r="D208" s="15" t="s">
        <v>114</v>
      </c>
      <c r="E208" s="16" t="s">
        <v>223</v>
      </c>
      <c r="F208" s="17" t="s">
        <v>1060</v>
      </c>
      <c r="G208" s="45" t="s">
        <v>1061</v>
      </c>
      <c r="H208" s="47"/>
      <c r="I208" s="49" t="s">
        <v>105</v>
      </c>
      <c r="J208" s="68" t="s">
        <v>105</v>
      </c>
      <c r="K208" s="39"/>
      <c r="L208" s="17"/>
      <c r="M208" s="17"/>
      <c r="N208" s="17"/>
      <c r="O208" s="17"/>
      <c r="P208" s="17"/>
      <c r="Q208" s="41">
        <v>1</v>
      </c>
      <c r="R208" s="43" t="s">
        <v>1171</v>
      </c>
      <c r="S208" s="43">
        <f t="shared" si="7"/>
        <v>5</v>
      </c>
      <c r="T208" s="39"/>
      <c r="U208" s="17"/>
      <c r="V208" s="17"/>
      <c r="W208" s="17"/>
      <c r="X208" s="17"/>
      <c r="Y208" s="17">
        <v>1</v>
      </c>
      <c r="Z208" s="17"/>
      <c r="AA208" s="17"/>
      <c r="AB208" s="17">
        <v>1</v>
      </c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>
        <v>1</v>
      </c>
      <c r="AR208" s="17"/>
      <c r="AS208" s="17"/>
      <c r="AT208" s="17"/>
      <c r="AU208" s="17"/>
      <c r="AV208" s="17"/>
      <c r="AW208" s="17"/>
      <c r="AX208" s="17"/>
      <c r="AY208" s="17"/>
      <c r="AZ208" s="17">
        <v>1</v>
      </c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>
        <v>1</v>
      </c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</row>
    <row r="209" spans="1:120" ht="12.75" customHeight="1" x14ac:dyDescent="0.2">
      <c r="A209" s="14">
        <v>56048</v>
      </c>
      <c r="B209" s="53">
        <v>40402</v>
      </c>
      <c r="C209" s="50" t="s">
        <v>1065</v>
      </c>
      <c r="D209" s="15" t="s">
        <v>114</v>
      </c>
      <c r="E209" s="16" t="s">
        <v>139</v>
      </c>
      <c r="F209" s="17" t="s">
        <v>1066</v>
      </c>
      <c r="G209" s="45" t="s">
        <v>1067</v>
      </c>
      <c r="H209" s="47"/>
      <c r="I209" s="49" t="s">
        <v>767</v>
      </c>
      <c r="J209" s="68" t="s">
        <v>1068</v>
      </c>
      <c r="K209" s="39"/>
      <c r="L209" s="17"/>
      <c r="M209" s="17"/>
      <c r="N209" s="17"/>
      <c r="O209" s="17"/>
      <c r="P209" s="17"/>
      <c r="Q209" s="41">
        <v>1</v>
      </c>
      <c r="R209" s="43" t="s">
        <v>1171</v>
      </c>
      <c r="S209" s="43">
        <f t="shared" si="7"/>
        <v>8</v>
      </c>
      <c r="T209" s="39"/>
      <c r="U209" s="17"/>
      <c r="V209" s="17"/>
      <c r="W209" s="17">
        <v>1</v>
      </c>
      <c r="X209" s="17"/>
      <c r="Y209" s="17"/>
      <c r="Z209" s="17"/>
      <c r="AA209" s="17"/>
      <c r="AB209" s="17">
        <v>1</v>
      </c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>
        <v>1</v>
      </c>
      <c r="AO209" s="17"/>
      <c r="AP209" s="17"/>
      <c r="AQ209" s="17">
        <v>1</v>
      </c>
      <c r="AR209" s="17"/>
      <c r="AS209" s="17"/>
      <c r="AT209" s="17"/>
      <c r="AU209" s="17"/>
      <c r="AV209" s="17"/>
      <c r="AW209" s="17"/>
      <c r="AX209" s="17"/>
      <c r="AY209" s="17"/>
      <c r="AZ209" s="17"/>
      <c r="BA209" s="17">
        <v>1</v>
      </c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>
        <v>1</v>
      </c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>
        <v>1</v>
      </c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>
        <v>1</v>
      </c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</row>
    <row r="210" spans="1:120" ht="12.75" customHeight="1" x14ac:dyDescent="0.2">
      <c r="A210" s="14">
        <v>56051</v>
      </c>
      <c r="B210" s="53">
        <v>40414</v>
      </c>
      <c r="C210" s="50" t="s">
        <v>1076</v>
      </c>
      <c r="D210" s="15" t="s">
        <v>114</v>
      </c>
      <c r="E210" s="16" t="s">
        <v>223</v>
      </c>
      <c r="F210" s="17" t="s">
        <v>1077</v>
      </c>
      <c r="G210" s="45" t="s">
        <v>1078</v>
      </c>
      <c r="H210" s="47"/>
      <c r="I210" s="49" t="s">
        <v>105</v>
      </c>
      <c r="J210" s="68" t="s">
        <v>105</v>
      </c>
      <c r="K210" s="39"/>
      <c r="L210" s="17"/>
      <c r="M210" s="17"/>
      <c r="N210" s="17"/>
      <c r="O210" s="17"/>
      <c r="P210" s="17"/>
      <c r="Q210" s="41">
        <v>1</v>
      </c>
      <c r="R210" s="43" t="s">
        <v>1171</v>
      </c>
      <c r="S210" s="43">
        <f t="shared" si="7"/>
        <v>1</v>
      </c>
      <c r="T210" s="39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>
        <v>1</v>
      </c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</row>
    <row r="211" spans="1:120" ht="12.75" customHeight="1" x14ac:dyDescent="0.2">
      <c r="A211" s="14">
        <v>56052</v>
      </c>
      <c r="B211" s="53">
        <v>40414</v>
      </c>
      <c r="C211" s="50" t="s">
        <v>1082</v>
      </c>
      <c r="D211" s="15" t="s">
        <v>114</v>
      </c>
      <c r="E211" s="16" t="s">
        <v>139</v>
      </c>
      <c r="F211" s="17" t="s">
        <v>1083</v>
      </c>
      <c r="G211" s="45" t="s">
        <v>1084</v>
      </c>
      <c r="H211" s="47"/>
      <c r="I211" s="49" t="s">
        <v>105</v>
      </c>
      <c r="J211" s="68" t="s">
        <v>105</v>
      </c>
      <c r="K211" s="39"/>
      <c r="L211" s="17"/>
      <c r="M211" s="17"/>
      <c r="N211" s="17"/>
      <c r="O211" s="17"/>
      <c r="P211" s="17"/>
      <c r="Q211" s="41">
        <v>1</v>
      </c>
      <c r="R211" s="43" t="s">
        <v>1171</v>
      </c>
      <c r="S211" s="43">
        <f t="shared" si="7"/>
        <v>2</v>
      </c>
      <c r="T211" s="39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>
        <v>1</v>
      </c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>
        <v>1</v>
      </c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</row>
    <row r="212" spans="1:120" ht="12.75" customHeight="1" x14ac:dyDescent="0.2">
      <c r="A212" s="14">
        <v>56053</v>
      </c>
      <c r="B212" s="53">
        <v>40414</v>
      </c>
      <c r="C212" s="50" t="s">
        <v>1088</v>
      </c>
      <c r="D212" s="15" t="s">
        <v>114</v>
      </c>
      <c r="E212" s="16" t="s">
        <v>207</v>
      </c>
      <c r="F212" s="17" t="s">
        <v>1089</v>
      </c>
      <c r="G212" s="45" t="s">
        <v>1090</v>
      </c>
      <c r="H212" s="47"/>
      <c r="I212" s="49" t="s">
        <v>105</v>
      </c>
      <c r="J212" s="68" t="s">
        <v>105</v>
      </c>
      <c r="K212" s="39"/>
      <c r="L212" s="17"/>
      <c r="M212" s="17"/>
      <c r="N212" s="17"/>
      <c r="O212" s="17"/>
      <c r="P212" s="17"/>
      <c r="Q212" s="41">
        <v>1</v>
      </c>
      <c r="R212" s="43" t="s">
        <v>1171</v>
      </c>
      <c r="S212" s="43">
        <f t="shared" si="7"/>
        <v>6</v>
      </c>
      <c r="T212" s="39"/>
      <c r="U212" s="17"/>
      <c r="V212" s="17"/>
      <c r="W212" s="17"/>
      <c r="X212" s="17"/>
      <c r="Y212" s="17">
        <v>1</v>
      </c>
      <c r="Z212" s="17"/>
      <c r="AA212" s="17"/>
      <c r="AB212" s="17"/>
      <c r="AC212" s="17"/>
      <c r="AD212" s="17"/>
      <c r="AE212" s="17">
        <v>1</v>
      </c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>
        <v>1</v>
      </c>
      <c r="AW212" s="17"/>
      <c r="AX212" s="17"/>
      <c r="AY212" s="17"/>
      <c r="AZ212" s="17"/>
      <c r="BA212" s="17"/>
      <c r="BB212" s="17"/>
      <c r="BC212" s="17"/>
      <c r="BD212" s="17"/>
      <c r="BE212" s="17">
        <v>1</v>
      </c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>
        <v>1</v>
      </c>
      <c r="DG212" s="17"/>
      <c r="DH212" s="17"/>
      <c r="DI212" s="17"/>
      <c r="DJ212" s="17"/>
      <c r="DK212" s="17"/>
      <c r="DL212" s="17"/>
      <c r="DM212" s="17">
        <v>1</v>
      </c>
      <c r="DN212" s="17"/>
      <c r="DO212" s="17"/>
      <c r="DP212" s="17"/>
    </row>
    <row r="213" spans="1:120" ht="12.75" customHeight="1" x14ac:dyDescent="0.2">
      <c r="A213" s="14">
        <v>56055</v>
      </c>
      <c r="B213" s="53">
        <v>40434</v>
      </c>
      <c r="C213" s="50" t="s">
        <v>1094</v>
      </c>
      <c r="D213" s="15" t="s">
        <v>114</v>
      </c>
      <c r="E213" s="16" t="s">
        <v>139</v>
      </c>
      <c r="F213" s="17" t="s">
        <v>1095</v>
      </c>
      <c r="G213" s="45" t="s">
        <v>1096</v>
      </c>
      <c r="H213" s="47"/>
      <c r="I213" s="49" t="s">
        <v>105</v>
      </c>
      <c r="J213" s="68" t="s">
        <v>105</v>
      </c>
      <c r="K213" s="39"/>
      <c r="L213" s="17"/>
      <c r="M213" s="17"/>
      <c r="N213" s="17"/>
      <c r="O213" s="17"/>
      <c r="P213" s="17"/>
      <c r="Q213" s="41">
        <v>1</v>
      </c>
      <c r="R213" s="43" t="s">
        <v>1171</v>
      </c>
      <c r="S213" s="43">
        <f t="shared" si="7"/>
        <v>1</v>
      </c>
      <c r="T213" s="39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>
        <v>1</v>
      </c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</row>
    <row r="214" spans="1:120" ht="12.75" customHeight="1" x14ac:dyDescent="0.2">
      <c r="A214" s="14">
        <v>56057</v>
      </c>
      <c r="B214" s="53">
        <v>40617</v>
      </c>
      <c r="C214" s="50" t="s">
        <v>146</v>
      </c>
      <c r="D214" s="15" t="s">
        <v>114</v>
      </c>
      <c r="E214" s="16" t="s">
        <v>147</v>
      </c>
      <c r="F214" s="17" t="s">
        <v>148</v>
      </c>
      <c r="G214" s="45" t="s">
        <v>149</v>
      </c>
      <c r="H214" s="47"/>
      <c r="I214" s="49" t="s">
        <v>105</v>
      </c>
      <c r="J214" s="68" t="s">
        <v>105</v>
      </c>
      <c r="K214" s="39"/>
      <c r="L214" s="17"/>
      <c r="M214" s="17"/>
      <c r="N214" s="17"/>
      <c r="O214" s="17"/>
      <c r="P214" s="17"/>
      <c r="Q214" s="41">
        <v>1</v>
      </c>
      <c r="R214" s="43" t="s">
        <v>1171</v>
      </c>
      <c r="S214" s="43">
        <f t="shared" si="7"/>
        <v>7</v>
      </c>
      <c r="T214" s="39"/>
      <c r="U214" s="17"/>
      <c r="V214" s="17"/>
      <c r="W214" s="17"/>
      <c r="X214" s="17"/>
      <c r="Y214" s="17"/>
      <c r="Z214" s="17"/>
      <c r="AA214" s="17"/>
      <c r="AB214" s="17">
        <v>1</v>
      </c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>
        <v>1</v>
      </c>
      <c r="AW214" s="17"/>
      <c r="AX214" s="17"/>
      <c r="AY214" s="17"/>
      <c r="AZ214" s="17"/>
      <c r="BA214" s="17"/>
      <c r="BB214" s="17"/>
      <c r="BC214" s="17"/>
      <c r="BD214" s="17"/>
      <c r="BE214" s="17">
        <v>1</v>
      </c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>
        <v>1</v>
      </c>
      <c r="BY214" s="17"/>
      <c r="BZ214" s="17"/>
      <c r="CA214" s="17"/>
      <c r="CB214" s="17"/>
      <c r="CC214" s="17"/>
      <c r="CD214" s="17"/>
      <c r="CE214" s="17"/>
      <c r="CF214" s="17"/>
      <c r="CG214" s="17"/>
      <c r="CH214" s="17">
        <v>1</v>
      </c>
      <c r="CI214" s="17"/>
      <c r="CJ214" s="17"/>
      <c r="CK214" s="17"/>
      <c r="CL214" s="17">
        <v>1</v>
      </c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>
        <v>1</v>
      </c>
      <c r="DN214" s="17"/>
      <c r="DO214" s="17"/>
      <c r="DP214" s="17"/>
    </row>
    <row r="215" spans="1:120" ht="12.75" customHeight="1" x14ac:dyDescent="0.2">
      <c r="A215" s="14">
        <v>56058</v>
      </c>
      <c r="B215" s="53">
        <v>40631</v>
      </c>
      <c r="C215" s="50" t="s">
        <v>217</v>
      </c>
      <c r="D215" s="15" t="s">
        <v>114</v>
      </c>
      <c r="E215" s="16" t="s">
        <v>139</v>
      </c>
      <c r="F215" s="17" t="s">
        <v>218</v>
      </c>
      <c r="G215" s="45" t="s">
        <v>219</v>
      </c>
      <c r="H215" s="47"/>
      <c r="I215" s="49" t="s">
        <v>105</v>
      </c>
      <c r="J215" s="68" t="s">
        <v>105</v>
      </c>
      <c r="K215" s="39"/>
      <c r="L215" s="17"/>
      <c r="M215" s="17"/>
      <c r="N215" s="17"/>
      <c r="O215" s="17"/>
      <c r="P215" s="17"/>
      <c r="Q215" s="41">
        <v>1</v>
      </c>
      <c r="R215" s="43" t="s">
        <v>1171</v>
      </c>
      <c r="S215" s="43">
        <f t="shared" si="7"/>
        <v>5</v>
      </c>
      <c r="T215" s="39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>
        <v>1</v>
      </c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>
        <v>1</v>
      </c>
      <c r="AW215" s="17"/>
      <c r="AX215" s="17"/>
      <c r="AY215" s="17">
        <v>1</v>
      </c>
      <c r="AZ215" s="17"/>
      <c r="BA215" s="17"/>
      <c r="BB215" s="17"/>
      <c r="BC215" s="17"/>
      <c r="BD215" s="17"/>
      <c r="BE215" s="17">
        <v>1</v>
      </c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>
        <v>1</v>
      </c>
      <c r="DH215" s="17"/>
      <c r="DI215" s="17"/>
      <c r="DJ215" s="17"/>
      <c r="DK215" s="17"/>
      <c r="DL215" s="17"/>
      <c r="DM215" s="17"/>
      <c r="DN215" s="17"/>
      <c r="DO215" s="17"/>
      <c r="DP215" s="17"/>
    </row>
    <row r="216" spans="1:120" ht="12.75" customHeight="1" x14ac:dyDescent="0.2">
      <c r="A216" s="14">
        <v>56059</v>
      </c>
      <c r="B216" s="53">
        <v>40632</v>
      </c>
      <c r="C216" s="50" t="s">
        <v>276</v>
      </c>
      <c r="D216" s="15" t="s">
        <v>114</v>
      </c>
      <c r="E216" s="16" t="s">
        <v>139</v>
      </c>
      <c r="F216" s="17" t="s">
        <v>277</v>
      </c>
      <c r="G216" s="45" t="s">
        <v>278</v>
      </c>
      <c r="H216" s="47"/>
      <c r="I216" s="49" t="s">
        <v>105</v>
      </c>
      <c r="J216" s="68" t="s">
        <v>105</v>
      </c>
      <c r="K216" s="39"/>
      <c r="L216" s="17"/>
      <c r="M216" s="17"/>
      <c r="N216" s="17"/>
      <c r="O216" s="17"/>
      <c r="P216" s="17"/>
      <c r="Q216" s="41">
        <v>1</v>
      </c>
      <c r="R216" s="43" t="s">
        <v>1171</v>
      </c>
      <c r="S216" s="43">
        <f t="shared" si="7"/>
        <v>3</v>
      </c>
      <c r="T216" s="39"/>
      <c r="U216" s="17"/>
      <c r="V216" s="17"/>
      <c r="W216" s="17">
        <v>1</v>
      </c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>
        <v>1</v>
      </c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>
        <v>1</v>
      </c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</row>
    <row r="217" spans="1:120" ht="12.75" customHeight="1" x14ac:dyDescent="0.2">
      <c r="A217" s="14">
        <v>56061</v>
      </c>
      <c r="B217" s="53">
        <v>40709</v>
      </c>
      <c r="C217" s="50" t="s">
        <v>332</v>
      </c>
      <c r="D217" s="15" t="s">
        <v>114</v>
      </c>
      <c r="E217" s="16" t="s">
        <v>139</v>
      </c>
      <c r="F217" s="17" t="s">
        <v>333</v>
      </c>
      <c r="G217" s="45" t="s">
        <v>334</v>
      </c>
      <c r="H217" s="47"/>
      <c r="I217" s="49" t="s">
        <v>105</v>
      </c>
      <c r="J217" s="68" t="s">
        <v>105</v>
      </c>
      <c r="K217" s="39"/>
      <c r="L217" s="17"/>
      <c r="M217" s="17"/>
      <c r="N217" s="17"/>
      <c r="O217" s="17"/>
      <c r="P217" s="17"/>
      <c r="Q217" s="41">
        <v>1</v>
      </c>
      <c r="R217" s="43" t="s">
        <v>1171</v>
      </c>
      <c r="S217" s="43">
        <f t="shared" si="7"/>
        <v>1</v>
      </c>
      <c r="T217" s="39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>
        <v>1</v>
      </c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</row>
    <row r="218" spans="1:120" ht="12.75" customHeight="1" x14ac:dyDescent="0.2">
      <c r="A218" s="14">
        <v>56062</v>
      </c>
      <c r="B218" s="53">
        <v>40732</v>
      </c>
      <c r="C218" s="50" t="s">
        <v>390</v>
      </c>
      <c r="D218" s="15" t="s">
        <v>114</v>
      </c>
      <c r="E218" s="16" t="s">
        <v>147</v>
      </c>
      <c r="F218" s="17" t="s">
        <v>391</v>
      </c>
      <c r="G218" s="45" t="s">
        <v>392</v>
      </c>
      <c r="H218" s="47"/>
      <c r="I218" s="49" t="s">
        <v>105</v>
      </c>
      <c r="J218" s="68" t="s">
        <v>105</v>
      </c>
      <c r="K218" s="39"/>
      <c r="L218" s="17"/>
      <c r="M218" s="17"/>
      <c r="N218" s="17"/>
      <c r="O218" s="17"/>
      <c r="P218" s="17"/>
      <c r="Q218" s="41">
        <v>1</v>
      </c>
      <c r="R218" s="43" t="s">
        <v>1171</v>
      </c>
      <c r="S218" s="43">
        <f t="shared" si="7"/>
        <v>1</v>
      </c>
      <c r="T218" s="39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>
        <v>1</v>
      </c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</row>
    <row r="219" spans="1:120" ht="12.75" customHeight="1" x14ac:dyDescent="0.2">
      <c r="A219" s="14">
        <v>56063</v>
      </c>
      <c r="B219" s="53">
        <v>40732</v>
      </c>
      <c r="C219" s="50" t="s">
        <v>444</v>
      </c>
      <c r="D219" s="15" t="s">
        <v>114</v>
      </c>
      <c r="E219" s="16" t="s">
        <v>445</v>
      </c>
      <c r="F219" s="17" t="s">
        <v>446</v>
      </c>
      <c r="G219" s="45" t="s">
        <v>447</v>
      </c>
      <c r="H219" s="47"/>
      <c r="I219" s="49" t="s">
        <v>105</v>
      </c>
      <c r="J219" s="68" t="s">
        <v>105</v>
      </c>
      <c r="K219" s="39"/>
      <c r="L219" s="17"/>
      <c r="M219" s="17"/>
      <c r="N219" s="17"/>
      <c r="O219" s="17"/>
      <c r="P219" s="17"/>
      <c r="Q219" s="41">
        <v>1</v>
      </c>
      <c r="R219" s="43" t="s">
        <v>1171</v>
      </c>
      <c r="S219" s="43">
        <f t="shared" si="7"/>
        <v>1</v>
      </c>
      <c r="T219" s="39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>
        <v>1</v>
      </c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</row>
    <row r="220" spans="1:120" ht="12.75" customHeight="1" x14ac:dyDescent="0.2">
      <c r="A220" s="14">
        <v>56064</v>
      </c>
      <c r="B220" s="53">
        <v>40738</v>
      </c>
      <c r="C220" s="50" t="s">
        <v>494</v>
      </c>
      <c r="D220" s="15" t="s">
        <v>114</v>
      </c>
      <c r="E220" s="16" t="s">
        <v>397</v>
      </c>
      <c r="F220" s="17" t="s">
        <v>495</v>
      </c>
      <c r="G220" s="45" t="s">
        <v>496</v>
      </c>
      <c r="H220" s="47"/>
      <c r="I220" s="49" t="s">
        <v>105</v>
      </c>
      <c r="J220" s="68" t="s">
        <v>105</v>
      </c>
      <c r="K220" s="39"/>
      <c r="L220" s="17"/>
      <c r="M220" s="17"/>
      <c r="N220" s="17"/>
      <c r="O220" s="17"/>
      <c r="P220" s="17"/>
      <c r="Q220" s="41">
        <v>1</v>
      </c>
      <c r="R220" s="43" t="s">
        <v>1171</v>
      </c>
      <c r="S220" s="43">
        <f t="shared" si="7"/>
        <v>1</v>
      </c>
      <c r="T220" s="39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>
        <v>1</v>
      </c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</row>
    <row r="221" spans="1:120" ht="12.75" customHeight="1" x14ac:dyDescent="0.2">
      <c r="A221" s="14">
        <v>56065</v>
      </c>
      <c r="B221" s="53">
        <v>40752</v>
      </c>
      <c r="C221" s="50" t="s">
        <v>542</v>
      </c>
      <c r="D221" s="15" t="s">
        <v>114</v>
      </c>
      <c r="E221" s="16" t="s">
        <v>139</v>
      </c>
      <c r="F221" s="17" t="s">
        <v>543</v>
      </c>
      <c r="G221" s="45" t="s">
        <v>544</v>
      </c>
      <c r="H221" s="47"/>
      <c r="I221" s="49" t="s">
        <v>105</v>
      </c>
      <c r="J221" s="68" t="s">
        <v>105</v>
      </c>
      <c r="K221" s="39"/>
      <c r="L221" s="17"/>
      <c r="M221" s="17"/>
      <c r="N221" s="17"/>
      <c r="O221" s="17"/>
      <c r="P221" s="17"/>
      <c r="Q221" s="41">
        <v>1</v>
      </c>
      <c r="R221" s="43" t="s">
        <v>1171</v>
      </c>
      <c r="S221" s="43">
        <f t="shared" si="7"/>
        <v>1</v>
      </c>
      <c r="T221" s="39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>
        <v>1</v>
      </c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</row>
    <row r="222" spans="1:120" ht="12.75" customHeight="1" x14ac:dyDescent="0.2">
      <c r="A222" s="14">
        <v>56066</v>
      </c>
      <c r="B222" s="53">
        <v>40778</v>
      </c>
      <c r="C222" s="50" t="s">
        <v>587</v>
      </c>
      <c r="D222" s="15" t="s">
        <v>114</v>
      </c>
      <c r="E222" s="16" t="s">
        <v>250</v>
      </c>
      <c r="F222" s="17" t="s">
        <v>588</v>
      </c>
      <c r="G222" s="45" t="s">
        <v>589</v>
      </c>
      <c r="H222" s="47"/>
      <c r="I222" s="49" t="s">
        <v>1114</v>
      </c>
      <c r="J222" s="68" t="s">
        <v>590</v>
      </c>
      <c r="K222" s="39"/>
      <c r="L222" s="17"/>
      <c r="M222" s="17"/>
      <c r="N222" s="17"/>
      <c r="O222" s="17"/>
      <c r="P222" s="17"/>
      <c r="Q222" s="41">
        <v>1</v>
      </c>
      <c r="R222" s="43" t="s">
        <v>1171</v>
      </c>
      <c r="S222" s="43">
        <f t="shared" si="7"/>
        <v>1</v>
      </c>
      <c r="T222" s="39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>
        <v>1</v>
      </c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</row>
    <row r="223" spans="1:120" ht="12.75" customHeight="1" x14ac:dyDescent="0.2">
      <c r="A223" s="14">
        <v>56067</v>
      </c>
      <c r="B223" s="53">
        <v>40779</v>
      </c>
      <c r="C223" s="50" t="s">
        <v>629</v>
      </c>
      <c r="D223" s="15" t="s">
        <v>114</v>
      </c>
      <c r="E223" s="16" t="s">
        <v>737</v>
      </c>
      <c r="F223" s="17" t="s">
        <v>630</v>
      </c>
      <c r="G223" s="45" t="s">
        <v>631</v>
      </c>
      <c r="H223" s="47"/>
      <c r="I223" s="49" t="s">
        <v>105</v>
      </c>
      <c r="J223" s="68" t="s">
        <v>105</v>
      </c>
      <c r="K223" s="39"/>
      <c r="L223" s="17"/>
      <c r="M223" s="17"/>
      <c r="N223" s="17"/>
      <c r="O223" s="17"/>
      <c r="P223" s="17"/>
      <c r="Q223" s="41">
        <v>1</v>
      </c>
      <c r="R223" s="43" t="s">
        <v>1171</v>
      </c>
      <c r="S223" s="43">
        <f t="shared" si="7"/>
        <v>1</v>
      </c>
      <c r="T223" s="39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>
        <v>1</v>
      </c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</row>
    <row r="224" spans="1:120" ht="12.75" customHeight="1" x14ac:dyDescent="0.2">
      <c r="A224" s="14">
        <v>56068</v>
      </c>
      <c r="B224" s="53">
        <v>40779</v>
      </c>
      <c r="C224" s="50" t="s">
        <v>667</v>
      </c>
      <c r="D224" s="15" t="s">
        <v>114</v>
      </c>
      <c r="E224" s="16" t="s">
        <v>668</v>
      </c>
      <c r="F224" s="17" t="s">
        <v>669</v>
      </c>
      <c r="G224" s="45" t="s">
        <v>670</v>
      </c>
      <c r="H224" s="47"/>
      <c r="I224" s="49" t="s">
        <v>105</v>
      </c>
      <c r="J224" s="68" t="s">
        <v>105</v>
      </c>
      <c r="K224" s="39"/>
      <c r="L224" s="17"/>
      <c r="M224" s="17"/>
      <c r="N224" s="17"/>
      <c r="O224" s="17"/>
      <c r="P224" s="17"/>
      <c r="Q224" s="41">
        <v>1</v>
      </c>
      <c r="R224" s="43" t="s">
        <v>1171</v>
      </c>
      <c r="S224" s="43">
        <f t="shared" si="7"/>
        <v>5</v>
      </c>
      <c r="T224" s="39"/>
      <c r="U224" s="17"/>
      <c r="V224" s="17"/>
      <c r="W224" s="17"/>
      <c r="X224" s="17"/>
      <c r="Y224" s="17"/>
      <c r="Z224" s="17"/>
      <c r="AA224" s="17"/>
      <c r="AB224" s="17">
        <v>1</v>
      </c>
      <c r="AC224" s="17"/>
      <c r="AD224" s="17"/>
      <c r="AE224" s="17">
        <v>1</v>
      </c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>
        <v>1</v>
      </c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>
        <v>1</v>
      </c>
      <c r="DF224" s="17"/>
      <c r="DG224" s="17">
        <v>1</v>
      </c>
      <c r="DH224" s="17"/>
      <c r="DI224" s="17"/>
      <c r="DJ224" s="17"/>
      <c r="DK224" s="17"/>
      <c r="DL224" s="17"/>
      <c r="DM224" s="17"/>
      <c r="DN224" s="17"/>
      <c r="DO224" s="17"/>
      <c r="DP224" s="17"/>
    </row>
    <row r="225" spans="1:120" ht="12.75" customHeight="1" x14ac:dyDescent="0.2">
      <c r="A225" s="14">
        <v>56070</v>
      </c>
      <c r="B225" s="53">
        <v>40785</v>
      </c>
      <c r="C225" s="50" t="s">
        <v>706</v>
      </c>
      <c r="D225" s="15" t="s">
        <v>114</v>
      </c>
      <c r="E225" s="16" t="s">
        <v>139</v>
      </c>
      <c r="F225" s="17" t="s">
        <v>707</v>
      </c>
      <c r="G225" s="45" t="s">
        <v>708</v>
      </c>
      <c r="H225" s="47"/>
      <c r="I225" s="49" t="s">
        <v>105</v>
      </c>
      <c r="J225" s="68" t="s">
        <v>105</v>
      </c>
      <c r="K225" s="39"/>
      <c r="L225" s="17"/>
      <c r="M225" s="17"/>
      <c r="N225" s="17"/>
      <c r="O225" s="17"/>
      <c r="P225" s="17"/>
      <c r="Q225" s="41">
        <v>1</v>
      </c>
      <c r="R225" s="43" t="s">
        <v>1171</v>
      </c>
      <c r="S225" s="43">
        <f t="shared" si="7"/>
        <v>1</v>
      </c>
      <c r="T225" s="39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>
        <v>1</v>
      </c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B225" s="17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/>
    </row>
    <row r="226" spans="1:120" ht="12.75" customHeight="1" x14ac:dyDescent="0.2">
      <c r="A226" s="14">
        <v>56071</v>
      </c>
      <c r="B226" s="53">
        <v>40787</v>
      </c>
      <c r="C226" s="50" t="s">
        <v>742</v>
      </c>
      <c r="D226" s="15" t="s">
        <v>114</v>
      </c>
      <c r="E226" s="16" t="s">
        <v>1124</v>
      </c>
      <c r="F226" s="17" t="s">
        <v>743</v>
      </c>
      <c r="G226" s="45" t="s">
        <v>744</v>
      </c>
      <c r="H226" s="47"/>
      <c r="I226" s="49" t="s">
        <v>105</v>
      </c>
      <c r="J226" s="68" t="s">
        <v>105</v>
      </c>
      <c r="K226" s="39"/>
      <c r="L226" s="17"/>
      <c r="M226" s="17"/>
      <c r="N226" s="17"/>
      <c r="O226" s="17"/>
      <c r="P226" s="17"/>
      <c r="Q226" s="41">
        <v>1</v>
      </c>
      <c r="R226" s="43" t="s">
        <v>1171</v>
      </c>
      <c r="S226" s="43">
        <f t="shared" si="7"/>
        <v>1</v>
      </c>
      <c r="T226" s="39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>
        <v>1</v>
      </c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</row>
    <row r="227" spans="1:120" ht="12.75" customHeight="1" x14ac:dyDescent="0.2">
      <c r="A227" s="14">
        <v>56072</v>
      </c>
      <c r="B227" s="53">
        <v>40835</v>
      </c>
      <c r="C227" s="50" t="s">
        <v>772</v>
      </c>
      <c r="D227" s="15" t="s">
        <v>114</v>
      </c>
      <c r="E227" s="16" t="s">
        <v>139</v>
      </c>
      <c r="F227" s="17" t="s">
        <v>773</v>
      </c>
      <c r="G227" s="45" t="s">
        <v>774</v>
      </c>
      <c r="H227" s="47"/>
      <c r="I227" s="49" t="s">
        <v>105</v>
      </c>
      <c r="J227" s="68" t="s">
        <v>105</v>
      </c>
      <c r="K227" s="39"/>
      <c r="L227" s="17"/>
      <c r="M227" s="17"/>
      <c r="N227" s="17"/>
      <c r="O227" s="17"/>
      <c r="P227" s="17"/>
      <c r="Q227" s="41">
        <v>1</v>
      </c>
      <c r="R227" s="43" t="s">
        <v>1171</v>
      </c>
      <c r="S227" s="43">
        <f t="shared" si="7"/>
        <v>23</v>
      </c>
      <c r="T227" s="39"/>
      <c r="U227" s="17"/>
      <c r="V227" s="17">
        <v>1</v>
      </c>
      <c r="W227" s="17"/>
      <c r="X227" s="17"/>
      <c r="Y227" s="17">
        <v>1</v>
      </c>
      <c r="Z227" s="17">
        <v>1</v>
      </c>
      <c r="AA227" s="17"/>
      <c r="AB227" s="17">
        <v>1</v>
      </c>
      <c r="AC227" s="17"/>
      <c r="AD227" s="17"/>
      <c r="AE227" s="17">
        <v>1</v>
      </c>
      <c r="AF227" s="17"/>
      <c r="AG227" s="17"/>
      <c r="AH227" s="17"/>
      <c r="AI227" s="17"/>
      <c r="AJ227" s="17">
        <v>1</v>
      </c>
      <c r="AK227" s="17"/>
      <c r="AL227" s="17"/>
      <c r="AM227" s="17"/>
      <c r="AN227" s="17"/>
      <c r="AO227" s="17"/>
      <c r="AP227" s="17"/>
      <c r="AQ227" s="17">
        <v>1</v>
      </c>
      <c r="AR227" s="17"/>
      <c r="AS227" s="17">
        <v>1</v>
      </c>
      <c r="AT227" s="17"/>
      <c r="AU227" s="17"/>
      <c r="AV227" s="17">
        <v>1</v>
      </c>
      <c r="AW227" s="17"/>
      <c r="AX227" s="17"/>
      <c r="AY227" s="17"/>
      <c r="AZ227" s="17">
        <v>1</v>
      </c>
      <c r="BA227" s="17"/>
      <c r="BB227" s="17"/>
      <c r="BC227" s="17"/>
      <c r="BD227" s="17"/>
      <c r="BE227" s="17"/>
      <c r="BF227" s="17"/>
      <c r="BG227" s="17"/>
      <c r="BH227" s="17">
        <v>1</v>
      </c>
      <c r="BI227" s="17"/>
      <c r="BJ227" s="17"/>
      <c r="BK227" s="17">
        <v>1</v>
      </c>
      <c r="BL227" s="17"/>
      <c r="BM227" s="17"/>
      <c r="BN227" s="17"/>
      <c r="BO227" s="17"/>
      <c r="BP227" s="17"/>
      <c r="BQ227" s="17"/>
      <c r="BR227" s="17">
        <v>1</v>
      </c>
      <c r="BS227" s="17">
        <v>1</v>
      </c>
      <c r="BT227" s="17"/>
      <c r="BU227" s="17"/>
      <c r="BV227" s="17"/>
      <c r="BW227" s="17"/>
      <c r="BX227" s="17">
        <v>1</v>
      </c>
      <c r="BY227" s="17"/>
      <c r="BZ227" s="17">
        <v>1</v>
      </c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>
        <v>1</v>
      </c>
      <c r="CY227" s="17"/>
      <c r="CZ227" s="17"/>
      <c r="DA227" s="17"/>
      <c r="DB227" s="17"/>
      <c r="DC227" s="17"/>
      <c r="DD227" s="17"/>
      <c r="DE227" s="17">
        <v>1</v>
      </c>
      <c r="DF227" s="17">
        <v>1</v>
      </c>
      <c r="DG227" s="17">
        <v>1</v>
      </c>
      <c r="DH227" s="17"/>
      <c r="DI227" s="17">
        <v>1</v>
      </c>
      <c r="DJ227" s="17">
        <v>1</v>
      </c>
      <c r="DK227" s="17"/>
      <c r="DL227" s="17"/>
      <c r="DM227" s="17">
        <v>1</v>
      </c>
      <c r="DN227" s="17"/>
      <c r="DO227" s="17"/>
      <c r="DP227" s="17"/>
    </row>
    <row r="228" spans="1:120" ht="12.75" customHeight="1" x14ac:dyDescent="0.2">
      <c r="A228" s="14">
        <v>56073</v>
      </c>
      <c r="B228" s="53">
        <v>40966</v>
      </c>
      <c r="C228" s="50" t="s">
        <v>150</v>
      </c>
      <c r="D228" s="15" t="s">
        <v>114</v>
      </c>
      <c r="E228" s="16" t="s">
        <v>1146</v>
      </c>
      <c r="F228" s="17" t="s">
        <v>151</v>
      </c>
      <c r="G228" s="45" t="s">
        <v>152</v>
      </c>
      <c r="H228" s="47"/>
      <c r="I228" s="49" t="s">
        <v>105</v>
      </c>
      <c r="J228" s="68" t="s">
        <v>105</v>
      </c>
      <c r="K228" s="39"/>
      <c r="L228" s="17"/>
      <c r="M228" s="17"/>
      <c r="N228" s="17"/>
      <c r="O228" s="17"/>
      <c r="P228" s="17"/>
      <c r="Q228" s="41">
        <v>1</v>
      </c>
      <c r="R228" s="43" t="s">
        <v>1171</v>
      </c>
      <c r="S228" s="43">
        <f t="shared" si="7"/>
        <v>8</v>
      </c>
      <c r="T228" s="39"/>
      <c r="U228" s="17"/>
      <c r="V228" s="17"/>
      <c r="W228" s="17"/>
      <c r="X228" s="17"/>
      <c r="Y228" s="17"/>
      <c r="Z228" s="17"/>
      <c r="AA228" s="17"/>
      <c r="AB228" s="17">
        <v>1</v>
      </c>
      <c r="AC228" s="17"/>
      <c r="AD228" s="17"/>
      <c r="AE228" s="17">
        <v>1</v>
      </c>
      <c r="AF228" s="17"/>
      <c r="AG228" s="17"/>
      <c r="AH228" s="17"/>
      <c r="AI228" s="17"/>
      <c r="AJ228" s="17">
        <v>1</v>
      </c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>
        <v>1</v>
      </c>
      <c r="AW228" s="17"/>
      <c r="AX228" s="17"/>
      <c r="AY228" s="17"/>
      <c r="AZ228" s="17">
        <v>1</v>
      </c>
      <c r="BA228" s="17"/>
      <c r="BB228" s="17"/>
      <c r="BC228" s="17"/>
      <c r="BD228" s="17"/>
      <c r="BE228" s="17">
        <v>1</v>
      </c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>
        <v>1</v>
      </c>
      <c r="DG228" s="17">
        <v>1</v>
      </c>
      <c r="DH228" s="17"/>
      <c r="DI228" s="17"/>
      <c r="DJ228" s="17"/>
      <c r="DK228" s="17"/>
      <c r="DL228" s="17"/>
      <c r="DM228" s="17"/>
      <c r="DN228" s="17"/>
      <c r="DO228" s="17"/>
      <c r="DP228" s="17"/>
    </row>
    <row r="229" spans="1:120" ht="12.75" customHeight="1" x14ac:dyDescent="0.2">
      <c r="A229" s="14">
        <v>56074</v>
      </c>
      <c r="B229" s="53">
        <v>41096</v>
      </c>
      <c r="C229" s="50" t="s">
        <v>220</v>
      </c>
      <c r="D229" s="15" t="s">
        <v>114</v>
      </c>
      <c r="E229" s="16" t="s">
        <v>1141</v>
      </c>
      <c r="F229" s="17" t="s">
        <v>148</v>
      </c>
      <c r="G229" s="45" t="s">
        <v>221</v>
      </c>
      <c r="H229" s="47"/>
      <c r="I229" s="49" t="s">
        <v>105</v>
      </c>
      <c r="J229" s="68" t="s">
        <v>105</v>
      </c>
      <c r="K229" s="39"/>
      <c r="L229" s="17"/>
      <c r="M229" s="17"/>
      <c r="N229" s="17"/>
      <c r="O229" s="17"/>
      <c r="P229" s="17"/>
      <c r="Q229" s="41">
        <v>1</v>
      </c>
      <c r="R229" s="43" t="s">
        <v>1171</v>
      </c>
      <c r="S229" s="43">
        <f t="shared" si="7"/>
        <v>1</v>
      </c>
      <c r="T229" s="39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>
        <v>1</v>
      </c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</row>
    <row r="230" spans="1:120" ht="12.75" customHeight="1" x14ac:dyDescent="0.2">
      <c r="A230" s="14">
        <v>56075</v>
      </c>
      <c r="B230" s="53">
        <v>41120</v>
      </c>
      <c r="C230" s="50" t="s">
        <v>279</v>
      </c>
      <c r="D230" s="15" t="s">
        <v>114</v>
      </c>
      <c r="E230" s="16" t="s">
        <v>1159</v>
      </c>
      <c r="F230" s="17" t="s">
        <v>280</v>
      </c>
      <c r="G230" s="45" t="s">
        <v>281</v>
      </c>
      <c r="H230" s="47"/>
      <c r="I230" s="49" t="s">
        <v>105</v>
      </c>
      <c r="J230" s="68" t="s">
        <v>105</v>
      </c>
      <c r="K230" s="39"/>
      <c r="L230" s="17"/>
      <c r="M230" s="17"/>
      <c r="N230" s="17"/>
      <c r="O230" s="17"/>
      <c r="P230" s="17"/>
      <c r="Q230" s="41">
        <v>1</v>
      </c>
      <c r="R230" s="43" t="s">
        <v>1171</v>
      </c>
      <c r="S230" s="43">
        <f t="shared" si="7"/>
        <v>1</v>
      </c>
      <c r="T230" s="39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>
        <v>1</v>
      </c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</row>
    <row r="231" spans="1:120" ht="12.75" customHeight="1" x14ac:dyDescent="0.2">
      <c r="A231" s="14">
        <v>56076</v>
      </c>
      <c r="B231" s="53">
        <v>41120</v>
      </c>
      <c r="C231" s="50" t="s">
        <v>249</v>
      </c>
      <c r="D231" s="15" t="s">
        <v>114</v>
      </c>
      <c r="E231" s="16" t="s">
        <v>250</v>
      </c>
      <c r="F231" s="17" t="s">
        <v>335</v>
      </c>
      <c r="G231" s="45" t="s">
        <v>336</v>
      </c>
      <c r="H231" s="47" t="s">
        <v>337</v>
      </c>
      <c r="I231" s="49" t="s">
        <v>105</v>
      </c>
      <c r="J231" s="68" t="s">
        <v>105</v>
      </c>
      <c r="K231" s="39"/>
      <c r="L231" s="17"/>
      <c r="M231" s="17"/>
      <c r="N231" s="17"/>
      <c r="O231" s="17"/>
      <c r="P231" s="17"/>
      <c r="Q231" s="41">
        <v>1</v>
      </c>
      <c r="R231" s="43" t="s">
        <v>1171</v>
      </c>
      <c r="S231" s="43">
        <f t="shared" si="7"/>
        <v>1</v>
      </c>
      <c r="T231" s="39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>
        <v>1</v>
      </c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</row>
    <row r="232" spans="1:120" ht="12.75" customHeight="1" x14ac:dyDescent="0.2">
      <c r="A232" s="14">
        <v>56077</v>
      </c>
      <c r="B232" s="53">
        <v>41122</v>
      </c>
      <c r="C232" s="50" t="s">
        <v>393</v>
      </c>
      <c r="D232" s="15" t="s">
        <v>114</v>
      </c>
      <c r="E232" s="16" t="s">
        <v>223</v>
      </c>
      <c r="F232" s="17" t="s">
        <v>394</v>
      </c>
      <c r="G232" s="45" t="s">
        <v>395</v>
      </c>
      <c r="H232" s="47"/>
      <c r="I232" s="49" t="s">
        <v>105</v>
      </c>
      <c r="J232" s="68" t="s">
        <v>105</v>
      </c>
      <c r="K232" s="39"/>
      <c r="L232" s="17"/>
      <c r="M232" s="17"/>
      <c r="N232" s="17"/>
      <c r="O232" s="17"/>
      <c r="P232" s="17"/>
      <c r="Q232" s="41">
        <v>1</v>
      </c>
      <c r="R232" s="43" t="s">
        <v>1171</v>
      </c>
      <c r="S232" s="43">
        <f t="shared" si="7"/>
        <v>1</v>
      </c>
      <c r="T232" s="39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>
        <v>1</v>
      </c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</row>
    <row r="233" spans="1:120" ht="12.75" customHeight="1" x14ac:dyDescent="0.2">
      <c r="A233" s="14">
        <v>56078</v>
      </c>
      <c r="B233" s="53">
        <v>41138</v>
      </c>
      <c r="C233" s="50" t="s">
        <v>448</v>
      </c>
      <c r="D233" s="15" t="s">
        <v>114</v>
      </c>
      <c r="E233" s="16" t="s">
        <v>139</v>
      </c>
      <c r="F233" s="17" t="s">
        <v>449</v>
      </c>
      <c r="G233" s="45" t="s">
        <v>450</v>
      </c>
      <c r="H233" s="47"/>
      <c r="I233" s="49" t="s">
        <v>105</v>
      </c>
      <c r="J233" s="68" t="s">
        <v>105</v>
      </c>
      <c r="K233" s="39"/>
      <c r="L233" s="17"/>
      <c r="M233" s="17"/>
      <c r="N233" s="17"/>
      <c r="O233" s="17"/>
      <c r="P233" s="17"/>
      <c r="Q233" s="41">
        <v>1</v>
      </c>
      <c r="R233" s="43" t="s">
        <v>1171</v>
      </c>
      <c r="S233" s="43">
        <f t="shared" si="7"/>
        <v>1</v>
      </c>
      <c r="T233" s="39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>
        <v>1</v>
      </c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</row>
    <row r="234" spans="1:120" ht="12.75" customHeight="1" x14ac:dyDescent="0.2">
      <c r="A234" s="14">
        <v>56079</v>
      </c>
      <c r="B234" s="53">
        <v>41143</v>
      </c>
      <c r="C234" s="50" t="s">
        <v>497</v>
      </c>
      <c r="D234" s="15" t="s">
        <v>114</v>
      </c>
      <c r="E234" s="16" t="s">
        <v>438</v>
      </c>
      <c r="F234" s="17" t="s">
        <v>498</v>
      </c>
      <c r="G234" s="45" t="s">
        <v>499</v>
      </c>
      <c r="H234" s="47"/>
      <c r="I234" s="49" t="s">
        <v>105</v>
      </c>
      <c r="J234" s="68" t="s">
        <v>105</v>
      </c>
      <c r="K234" s="39"/>
      <c r="L234" s="17"/>
      <c r="M234" s="17"/>
      <c r="N234" s="17"/>
      <c r="O234" s="17"/>
      <c r="P234" s="17"/>
      <c r="Q234" s="41">
        <v>1</v>
      </c>
      <c r="R234" s="43" t="s">
        <v>1171</v>
      </c>
      <c r="S234" s="43">
        <f t="shared" si="7"/>
        <v>1</v>
      </c>
      <c r="T234" s="39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>
        <v>1</v>
      </c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</row>
    <row r="235" spans="1:120" ht="12.75" customHeight="1" x14ac:dyDescent="0.2">
      <c r="A235" s="14">
        <v>56080</v>
      </c>
      <c r="B235" s="53">
        <v>41150</v>
      </c>
      <c r="C235" s="50" t="s">
        <v>545</v>
      </c>
      <c r="D235" s="15" t="s">
        <v>114</v>
      </c>
      <c r="E235" s="16" t="s">
        <v>1146</v>
      </c>
      <c r="F235" s="17" t="s">
        <v>546</v>
      </c>
      <c r="G235" s="45" t="s">
        <v>547</v>
      </c>
      <c r="H235" s="47"/>
      <c r="I235" s="49" t="s">
        <v>105</v>
      </c>
      <c r="J235" s="68" t="s">
        <v>105</v>
      </c>
      <c r="K235" s="39"/>
      <c r="L235" s="17"/>
      <c r="M235" s="17"/>
      <c r="N235" s="17"/>
      <c r="O235" s="17"/>
      <c r="P235" s="17"/>
      <c r="Q235" s="41">
        <v>1</v>
      </c>
      <c r="R235" s="43" t="s">
        <v>1171</v>
      </c>
      <c r="S235" s="43">
        <f t="shared" si="7"/>
        <v>34</v>
      </c>
      <c r="T235" s="39"/>
      <c r="U235" s="17"/>
      <c r="V235" s="17"/>
      <c r="W235" s="17">
        <v>1</v>
      </c>
      <c r="X235" s="17"/>
      <c r="Y235" s="17">
        <v>1</v>
      </c>
      <c r="Z235" s="17"/>
      <c r="AA235" s="17"/>
      <c r="AB235" s="17">
        <v>1</v>
      </c>
      <c r="AC235" s="17">
        <v>1</v>
      </c>
      <c r="AD235" s="17"/>
      <c r="AE235" s="17"/>
      <c r="AF235" s="17"/>
      <c r="AG235" s="17"/>
      <c r="AH235" s="17">
        <v>1</v>
      </c>
      <c r="AI235" s="17"/>
      <c r="AJ235" s="17">
        <v>1</v>
      </c>
      <c r="AK235" s="17"/>
      <c r="AL235" s="17">
        <v>1</v>
      </c>
      <c r="AM235" s="17"/>
      <c r="AN235" s="17"/>
      <c r="AO235" s="17"/>
      <c r="AP235" s="17"/>
      <c r="AQ235" s="17">
        <v>1</v>
      </c>
      <c r="AR235" s="17"/>
      <c r="AS235" s="17">
        <v>1</v>
      </c>
      <c r="AT235" s="17"/>
      <c r="AU235" s="17"/>
      <c r="AV235" s="17">
        <v>1</v>
      </c>
      <c r="AW235" s="17"/>
      <c r="AX235" s="17"/>
      <c r="AY235" s="17"/>
      <c r="AZ235" s="17"/>
      <c r="BA235" s="17">
        <v>1</v>
      </c>
      <c r="BB235" s="17">
        <v>1</v>
      </c>
      <c r="BC235" s="17"/>
      <c r="BD235" s="17">
        <v>1</v>
      </c>
      <c r="BE235" s="17">
        <v>1</v>
      </c>
      <c r="BF235" s="17">
        <v>1</v>
      </c>
      <c r="BG235" s="17">
        <v>1</v>
      </c>
      <c r="BH235" s="17">
        <v>1</v>
      </c>
      <c r="BI235" s="17"/>
      <c r="BJ235" s="17"/>
      <c r="BK235" s="17"/>
      <c r="BL235" s="17"/>
      <c r="BM235" s="17">
        <v>1</v>
      </c>
      <c r="BN235" s="17"/>
      <c r="BO235" s="17">
        <v>1</v>
      </c>
      <c r="BP235" s="17"/>
      <c r="BQ235" s="17"/>
      <c r="BR235" s="17"/>
      <c r="BS235" s="17"/>
      <c r="BT235" s="17"/>
      <c r="BU235" s="17"/>
      <c r="BV235" s="17">
        <v>1</v>
      </c>
      <c r="BW235" s="17">
        <v>1</v>
      </c>
      <c r="BX235" s="17">
        <v>1</v>
      </c>
      <c r="BY235" s="17">
        <v>1</v>
      </c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>
        <v>1</v>
      </c>
      <c r="CK235" s="17"/>
      <c r="CL235" s="17">
        <v>1</v>
      </c>
      <c r="CM235" s="17"/>
      <c r="CN235" s="17">
        <v>1</v>
      </c>
      <c r="CO235" s="17"/>
      <c r="CP235" s="17"/>
      <c r="CQ235" s="17"/>
      <c r="CR235" s="17"/>
      <c r="CS235" s="17"/>
      <c r="CT235" s="17"/>
      <c r="CU235" s="17"/>
      <c r="CV235" s="17"/>
      <c r="CW235" s="17">
        <v>1</v>
      </c>
      <c r="CX235" s="17">
        <v>1</v>
      </c>
      <c r="CY235" s="17"/>
      <c r="CZ235" s="17"/>
      <c r="DA235" s="17"/>
      <c r="DB235" s="17">
        <v>1</v>
      </c>
      <c r="DC235" s="17">
        <v>1</v>
      </c>
      <c r="DD235" s="17"/>
      <c r="DE235" s="17"/>
      <c r="DF235" s="17">
        <v>1</v>
      </c>
      <c r="DG235" s="17">
        <v>1</v>
      </c>
      <c r="DH235" s="17"/>
      <c r="DI235" s="17">
        <v>1</v>
      </c>
      <c r="DJ235" s="17"/>
      <c r="DK235" s="17"/>
      <c r="DL235" s="17"/>
      <c r="DM235" s="17">
        <v>1</v>
      </c>
      <c r="DN235" s="17"/>
      <c r="DO235" s="17"/>
      <c r="DP235" s="17"/>
    </row>
    <row r="236" spans="1:120" ht="12.75" customHeight="1" x14ac:dyDescent="0.2">
      <c r="A236" s="14">
        <v>56081</v>
      </c>
      <c r="B236" s="53">
        <v>41197</v>
      </c>
      <c r="C236" s="50" t="s">
        <v>591</v>
      </c>
      <c r="D236" s="15" t="s">
        <v>114</v>
      </c>
      <c r="E236" s="16" t="s">
        <v>1124</v>
      </c>
      <c r="F236" s="17" t="s">
        <v>592</v>
      </c>
      <c r="G236" s="45" t="s">
        <v>593</v>
      </c>
      <c r="H236" s="47"/>
      <c r="I236" s="49" t="s">
        <v>105</v>
      </c>
      <c r="J236" s="68" t="s">
        <v>105</v>
      </c>
      <c r="K236" s="39"/>
      <c r="L236" s="17"/>
      <c r="M236" s="17"/>
      <c r="N236" s="17"/>
      <c r="O236" s="17"/>
      <c r="P236" s="17"/>
      <c r="Q236" s="41">
        <v>1</v>
      </c>
      <c r="R236" s="43" t="s">
        <v>1171</v>
      </c>
      <c r="S236" s="43">
        <f t="shared" si="7"/>
        <v>7</v>
      </c>
      <c r="T236" s="39"/>
      <c r="U236" s="17"/>
      <c r="V236" s="17"/>
      <c r="W236" s="17"/>
      <c r="X236" s="17"/>
      <c r="Y236" s="17"/>
      <c r="Z236" s="17"/>
      <c r="AA236" s="17"/>
      <c r="AB236" s="17">
        <v>1</v>
      </c>
      <c r="AC236" s="17"/>
      <c r="AD236" s="17"/>
      <c r="AE236" s="17">
        <v>1</v>
      </c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>
        <v>1</v>
      </c>
      <c r="AW236" s="17"/>
      <c r="AX236" s="17"/>
      <c r="AY236" s="17">
        <v>1</v>
      </c>
      <c r="AZ236" s="17"/>
      <c r="BA236" s="17"/>
      <c r="BB236" s="17"/>
      <c r="BC236" s="17"/>
      <c r="BD236" s="17"/>
      <c r="BE236" s="17">
        <v>1</v>
      </c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>
        <v>1</v>
      </c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>
        <v>1</v>
      </c>
      <c r="DN236" s="17"/>
      <c r="DO236" s="17"/>
      <c r="DP236" s="17"/>
    </row>
    <row r="237" spans="1:120" ht="12.75" customHeight="1" x14ac:dyDescent="0.2">
      <c r="A237" s="14">
        <v>56082</v>
      </c>
      <c r="B237" s="53">
        <v>41211</v>
      </c>
      <c r="C237" s="50" t="s">
        <v>1176</v>
      </c>
      <c r="D237" s="15" t="s">
        <v>114</v>
      </c>
      <c r="E237" s="16" t="s">
        <v>1177</v>
      </c>
      <c r="F237" s="17" t="s">
        <v>632</v>
      </c>
      <c r="G237" s="45" t="s">
        <v>633</v>
      </c>
      <c r="H237" s="47"/>
      <c r="I237" s="49" t="s">
        <v>1114</v>
      </c>
      <c r="J237" s="68" t="s">
        <v>1178</v>
      </c>
      <c r="K237" s="39"/>
      <c r="L237" s="17"/>
      <c r="M237" s="17"/>
      <c r="N237" s="17"/>
      <c r="O237" s="17"/>
      <c r="P237" s="17"/>
      <c r="Q237" s="41">
        <v>1</v>
      </c>
      <c r="R237" s="43" t="s">
        <v>1171</v>
      </c>
      <c r="S237" s="43">
        <f t="shared" si="7"/>
        <v>4</v>
      </c>
      <c r="T237" s="39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>
        <v>1</v>
      </c>
      <c r="AW237" s="17"/>
      <c r="AX237" s="17"/>
      <c r="AY237" s="17">
        <v>1</v>
      </c>
      <c r="AZ237" s="17"/>
      <c r="BA237" s="17"/>
      <c r="BB237" s="17"/>
      <c r="BC237" s="17"/>
      <c r="BD237" s="17"/>
      <c r="BE237" s="17">
        <v>1</v>
      </c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>
        <v>1</v>
      </c>
      <c r="DH237" s="17"/>
      <c r="DI237" s="17"/>
      <c r="DJ237" s="17"/>
      <c r="DK237" s="17"/>
      <c r="DL237" s="17"/>
      <c r="DM237" s="17"/>
      <c r="DN237" s="17"/>
      <c r="DO237" s="17"/>
      <c r="DP237" s="17"/>
    </row>
    <row r="238" spans="1:120" ht="12.75" customHeight="1" x14ac:dyDescent="0.2">
      <c r="A238" s="14">
        <v>56083</v>
      </c>
      <c r="B238" s="53">
        <v>41261</v>
      </c>
      <c r="C238" s="50" t="s">
        <v>671</v>
      </c>
      <c r="D238" s="15" t="s">
        <v>114</v>
      </c>
      <c r="E238" s="16" t="s">
        <v>139</v>
      </c>
      <c r="F238" s="17" t="s">
        <v>405</v>
      </c>
      <c r="G238" s="45" t="s">
        <v>672</v>
      </c>
      <c r="H238" s="47"/>
      <c r="I238" s="49" t="s">
        <v>105</v>
      </c>
      <c r="J238" s="68" t="s">
        <v>105</v>
      </c>
      <c r="K238" s="39"/>
      <c r="L238" s="17"/>
      <c r="M238" s="17"/>
      <c r="N238" s="17"/>
      <c r="O238" s="17"/>
      <c r="P238" s="17"/>
      <c r="Q238" s="41">
        <v>1</v>
      </c>
      <c r="R238" s="43" t="s">
        <v>1171</v>
      </c>
      <c r="S238" s="43">
        <f t="shared" si="7"/>
        <v>2</v>
      </c>
      <c r="T238" s="39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>
        <v>1</v>
      </c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>
        <v>1</v>
      </c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</row>
    <row r="239" spans="1:120" ht="12.75" customHeight="1" x14ac:dyDescent="0.2">
      <c r="A239" s="14">
        <v>56084</v>
      </c>
      <c r="B239" s="53">
        <v>41270</v>
      </c>
      <c r="C239" s="50" t="s">
        <v>709</v>
      </c>
      <c r="D239" s="15" t="s">
        <v>114</v>
      </c>
      <c r="E239" s="16" t="s">
        <v>139</v>
      </c>
      <c r="F239" s="17" t="s">
        <v>710</v>
      </c>
      <c r="G239" s="45" t="s">
        <v>711</v>
      </c>
      <c r="H239" s="47"/>
      <c r="I239" s="49" t="s">
        <v>105</v>
      </c>
      <c r="J239" s="68" t="s">
        <v>105</v>
      </c>
      <c r="K239" s="39"/>
      <c r="L239" s="17"/>
      <c r="M239" s="17"/>
      <c r="N239" s="17"/>
      <c r="O239" s="17"/>
      <c r="P239" s="17"/>
      <c r="Q239" s="41">
        <v>1</v>
      </c>
      <c r="R239" s="43" t="s">
        <v>1171</v>
      </c>
      <c r="S239" s="43">
        <f t="shared" si="7"/>
        <v>1</v>
      </c>
      <c r="T239" s="39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>
        <v>1</v>
      </c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</row>
    <row r="240" spans="1:120" ht="12.75" customHeight="1" x14ac:dyDescent="0.2">
      <c r="A240" s="14">
        <v>70701</v>
      </c>
      <c r="B240" s="53">
        <v>41572</v>
      </c>
      <c r="C240" s="50" t="s">
        <v>153</v>
      </c>
      <c r="D240" s="15" t="s">
        <v>114</v>
      </c>
      <c r="E240" s="16" t="s">
        <v>139</v>
      </c>
      <c r="F240" s="17" t="s">
        <v>154</v>
      </c>
      <c r="G240" s="45" t="s">
        <v>155</v>
      </c>
      <c r="H240" s="47"/>
      <c r="I240" s="49" t="s">
        <v>105</v>
      </c>
      <c r="J240" s="68" t="s">
        <v>105</v>
      </c>
      <c r="K240" s="39"/>
      <c r="L240" s="17"/>
      <c r="M240" s="17"/>
      <c r="N240" s="17"/>
      <c r="O240" s="17"/>
      <c r="P240" s="17"/>
      <c r="Q240" s="41">
        <v>1</v>
      </c>
      <c r="R240" s="43" t="s">
        <v>1171</v>
      </c>
      <c r="S240" s="43">
        <f t="shared" si="7"/>
        <v>10</v>
      </c>
      <c r="T240" s="39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>
        <v>1</v>
      </c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>
        <v>1</v>
      </c>
      <c r="AR240" s="17"/>
      <c r="AS240" s="17"/>
      <c r="AT240" s="17"/>
      <c r="AU240" s="17"/>
      <c r="AV240" s="17">
        <v>1</v>
      </c>
      <c r="AW240" s="17"/>
      <c r="AX240" s="17"/>
      <c r="AY240" s="17">
        <v>1</v>
      </c>
      <c r="AZ240" s="17"/>
      <c r="BA240" s="17"/>
      <c r="BB240" s="17"/>
      <c r="BC240" s="17"/>
      <c r="BD240" s="17"/>
      <c r="BE240" s="17">
        <v>1</v>
      </c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>
        <v>1</v>
      </c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>
        <v>1</v>
      </c>
      <c r="CY240" s="17"/>
      <c r="CZ240" s="17"/>
      <c r="DA240" s="17"/>
      <c r="DB240" s="17"/>
      <c r="DC240" s="17"/>
      <c r="DD240" s="17"/>
      <c r="DE240" s="17"/>
      <c r="DF240" s="17">
        <v>1</v>
      </c>
      <c r="DG240" s="17">
        <v>1</v>
      </c>
      <c r="DH240" s="17"/>
      <c r="DI240" s="17"/>
      <c r="DJ240" s="17"/>
      <c r="DK240" s="17"/>
      <c r="DL240" s="17"/>
      <c r="DM240" s="17">
        <v>1</v>
      </c>
      <c r="DN240" s="17"/>
      <c r="DO240" s="17"/>
      <c r="DP240" s="17"/>
    </row>
    <row r="241" spans="1:120" ht="12.75" customHeight="1" x14ac:dyDescent="0.2">
      <c r="A241" s="14">
        <v>70702</v>
      </c>
      <c r="B241" s="53">
        <v>41572</v>
      </c>
      <c r="C241" s="50" t="s">
        <v>222</v>
      </c>
      <c r="D241" s="15" t="s">
        <v>114</v>
      </c>
      <c r="E241" s="16" t="s">
        <v>223</v>
      </c>
      <c r="F241" s="17" t="s">
        <v>224</v>
      </c>
      <c r="G241" s="45" t="s">
        <v>225</v>
      </c>
      <c r="H241" s="47"/>
      <c r="I241" s="49" t="s">
        <v>105</v>
      </c>
      <c r="J241" s="68" t="s">
        <v>105</v>
      </c>
      <c r="K241" s="39"/>
      <c r="L241" s="17"/>
      <c r="M241" s="17"/>
      <c r="N241" s="17"/>
      <c r="O241" s="17"/>
      <c r="P241" s="17"/>
      <c r="Q241" s="41">
        <v>1</v>
      </c>
      <c r="R241" s="43" t="s">
        <v>1171</v>
      </c>
      <c r="S241" s="43">
        <f t="shared" si="7"/>
        <v>5</v>
      </c>
      <c r="T241" s="39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>
        <v>1</v>
      </c>
      <c r="AF241" s="17"/>
      <c r="AG241" s="17"/>
      <c r="AH241" s="17"/>
      <c r="AI241" s="17"/>
      <c r="AJ241" s="17"/>
      <c r="AK241" s="17"/>
      <c r="AL241" s="17"/>
      <c r="AM241" s="17"/>
      <c r="AN241" s="17">
        <v>1</v>
      </c>
      <c r="AO241" s="17"/>
      <c r="AP241" s="17"/>
      <c r="AQ241" s="17"/>
      <c r="AR241" s="17"/>
      <c r="AS241" s="17"/>
      <c r="AT241" s="17"/>
      <c r="AU241" s="17"/>
      <c r="AV241" s="17">
        <v>1</v>
      </c>
      <c r="AW241" s="17"/>
      <c r="AX241" s="17"/>
      <c r="AY241" s="17"/>
      <c r="AZ241" s="17"/>
      <c r="BA241" s="17"/>
      <c r="BB241" s="17"/>
      <c r="BC241" s="17"/>
      <c r="BD241" s="17"/>
      <c r="BE241" s="17">
        <v>1</v>
      </c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>
        <v>1</v>
      </c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</row>
    <row r="242" spans="1:120" ht="12.75" customHeight="1" x14ac:dyDescent="0.2">
      <c r="A242" s="14">
        <v>70703</v>
      </c>
      <c r="B242" s="53">
        <v>41572</v>
      </c>
      <c r="C242" s="50" t="s">
        <v>282</v>
      </c>
      <c r="D242" s="15" t="s">
        <v>114</v>
      </c>
      <c r="E242" s="16" t="s">
        <v>230</v>
      </c>
      <c r="F242" s="17" t="s">
        <v>231</v>
      </c>
      <c r="G242" s="45" t="s">
        <v>283</v>
      </c>
      <c r="H242" s="47"/>
      <c r="I242" s="49" t="s">
        <v>105</v>
      </c>
      <c r="J242" s="68" t="s">
        <v>105</v>
      </c>
      <c r="K242" s="39"/>
      <c r="L242" s="17"/>
      <c r="M242" s="17"/>
      <c r="N242" s="17"/>
      <c r="O242" s="17"/>
      <c r="P242" s="17"/>
      <c r="Q242" s="41">
        <v>1</v>
      </c>
      <c r="R242" s="43" t="s">
        <v>1171</v>
      </c>
      <c r="S242" s="43">
        <f t="shared" si="7"/>
        <v>14</v>
      </c>
      <c r="T242" s="39"/>
      <c r="U242" s="17"/>
      <c r="V242" s="17"/>
      <c r="W242" s="17"/>
      <c r="X242" s="17"/>
      <c r="Y242" s="17">
        <v>1</v>
      </c>
      <c r="Z242" s="17"/>
      <c r="AA242" s="17"/>
      <c r="AB242" s="17">
        <v>1</v>
      </c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>
        <v>1</v>
      </c>
      <c r="AR242" s="17"/>
      <c r="AS242" s="17"/>
      <c r="AT242" s="17"/>
      <c r="AU242" s="17"/>
      <c r="AV242" s="17">
        <v>1</v>
      </c>
      <c r="AW242" s="17"/>
      <c r="AX242" s="17"/>
      <c r="AY242" s="17">
        <v>1</v>
      </c>
      <c r="AZ242" s="17"/>
      <c r="BA242" s="17"/>
      <c r="BB242" s="17"/>
      <c r="BC242" s="17"/>
      <c r="BD242" s="17"/>
      <c r="BE242" s="17">
        <v>1</v>
      </c>
      <c r="BF242" s="17"/>
      <c r="BG242" s="17"/>
      <c r="BH242" s="17">
        <v>1</v>
      </c>
      <c r="BI242" s="17"/>
      <c r="BJ242" s="17"/>
      <c r="BK242" s="17">
        <v>1</v>
      </c>
      <c r="BL242" s="17"/>
      <c r="BM242" s="17">
        <v>1</v>
      </c>
      <c r="BN242" s="17"/>
      <c r="BO242" s="17"/>
      <c r="BP242" s="17"/>
      <c r="BQ242" s="17"/>
      <c r="BR242" s="17"/>
      <c r="BS242" s="17"/>
      <c r="BT242" s="17"/>
      <c r="BU242" s="17"/>
      <c r="BV242" s="17">
        <v>1</v>
      </c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>
        <v>1</v>
      </c>
      <c r="CY242" s="17"/>
      <c r="CZ242" s="17"/>
      <c r="DA242" s="17"/>
      <c r="DB242" s="17">
        <v>1</v>
      </c>
      <c r="DC242" s="17"/>
      <c r="DD242" s="17"/>
      <c r="DE242" s="17"/>
      <c r="DF242" s="17">
        <v>1</v>
      </c>
      <c r="DG242" s="17">
        <v>1</v>
      </c>
      <c r="DH242" s="17"/>
      <c r="DI242" s="17"/>
      <c r="DJ242" s="17"/>
      <c r="DK242" s="17"/>
      <c r="DL242" s="17"/>
      <c r="DM242" s="17"/>
      <c r="DN242" s="17"/>
      <c r="DO242" s="17"/>
      <c r="DP242" s="17"/>
    </row>
    <row r="243" spans="1:120" ht="12.75" customHeight="1" x14ac:dyDescent="0.2">
      <c r="A243" s="14">
        <v>70704</v>
      </c>
      <c r="B243" s="53">
        <v>41572</v>
      </c>
      <c r="C243" s="50" t="s">
        <v>338</v>
      </c>
      <c r="D243" s="15" t="s">
        <v>114</v>
      </c>
      <c r="E243" s="16" t="s">
        <v>1160</v>
      </c>
      <c r="F243" s="17" t="s">
        <v>339</v>
      </c>
      <c r="G243" s="45" t="s">
        <v>340</v>
      </c>
      <c r="H243" s="47"/>
      <c r="I243" s="49" t="s">
        <v>105</v>
      </c>
      <c r="J243" s="68" t="s">
        <v>105</v>
      </c>
      <c r="K243" s="39"/>
      <c r="L243" s="17"/>
      <c r="M243" s="17"/>
      <c r="N243" s="17"/>
      <c r="O243" s="17"/>
      <c r="P243" s="17"/>
      <c r="Q243" s="41">
        <v>1</v>
      </c>
      <c r="R243" s="43" t="s">
        <v>1171</v>
      </c>
      <c r="S243" s="43">
        <f t="shared" si="7"/>
        <v>1</v>
      </c>
      <c r="T243" s="39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>
        <v>1</v>
      </c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</row>
    <row r="244" spans="1:120" ht="12.75" customHeight="1" x14ac:dyDescent="0.2">
      <c r="A244" s="14">
        <v>70705</v>
      </c>
      <c r="B244" s="53">
        <v>41572</v>
      </c>
      <c r="C244" s="50" t="s">
        <v>396</v>
      </c>
      <c r="D244" s="15" t="s">
        <v>114</v>
      </c>
      <c r="E244" s="16" t="s">
        <v>397</v>
      </c>
      <c r="F244" s="17" t="s">
        <v>398</v>
      </c>
      <c r="G244" s="45" t="s">
        <v>399</v>
      </c>
      <c r="H244" s="47"/>
      <c r="I244" s="49" t="s">
        <v>105</v>
      </c>
      <c r="J244" s="68" t="s">
        <v>105</v>
      </c>
      <c r="K244" s="39"/>
      <c r="L244" s="17"/>
      <c r="M244" s="17"/>
      <c r="N244" s="17"/>
      <c r="O244" s="17"/>
      <c r="P244" s="17"/>
      <c r="Q244" s="41">
        <v>1</v>
      </c>
      <c r="R244" s="43" t="s">
        <v>1171</v>
      </c>
      <c r="S244" s="43">
        <f t="shared" si="7"/>
        <v>1</v>
      </c>
      <c r="T244" s="39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>
        <v>1</v>
      </c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</row>
    <row r="245" spans="1:120" ht="12.75" customHeight="1" x14ac:dyDescent="0.2">
      <c r="A245" s="14">
        <v>70707</v>
      </c>
      <c r="B245" s="53">
        <v>41695</v>
      </c>
      <c r="C245" s="50" t="s">
        <v>156</v>
      </c>
      <c r="D245" s="15" t="s">
        <v>114</v>
      </c>
      <c r="E245" s="16" t="s">
        <v>139</v>
      </c>
      <c r="F245" s="17" t="s">
        <v>157</v>
      </c>
      <c r="G245" s="45" t="s">
        <v>158</v>
      </c>
      <c r="H245" s="47"/>
      <c r="I245" s="49" t="s">
        <v>105</v>
      </c>
      <c r="J245" s="68" t="s">
        <v>105</v>
      </c>
      <c r="K245" s="39"/>
      <c r="L245" s="17"/>
      <c r="M245" s="17"/>
      <c r="N245" s="17"/>
      <c r="O245" s="17"/>
      <c r="P245" s="17"/>
      <c r="Q245" s="41">
        <v>1</v>
      </c>
      <c r="R245" s="43" t="s">
        <v>1171</v>
      </c>
      <c r="S245" s="43">
        <f t="shared" si="7"/>
        <v>1</v>
      </c>
      <c r="T245" s="39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>
        <v>1</v>
      </c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</row>
    <row r="246" spans="1:120" ht="12.75" customHeight="1" x14ac:dyDescent="0.2">
      <c r="A246" s="14">
        <v>70708</v>
      </c>
      <c r="B246" s="53">
        <v>41710</v>
      </c>
      <c r="C246" s="50" t="s">
        <v>226</v>
      </c>
      <c r="D246" s="15" t="s">
        <v>114</v>
      </c>
      <c r="E246" s="16" t="s">
        <v>512</v>
      </c>
      <c r="F246" s="17" t="s">
        <v>227</v>
      </c>
      <c r="G246" s="45" t="s">
        <v>228</v>
      </c>
      <c r="H246" s="47"/>
      <c r="I246" s="49" t="s">
        <v>105</v>
      </c>
      <c r="J246" s="68" t="s">
        <v>105</v>
      </c>
      <c r="K246" s="39"/>
      <c r="L246" s="17"/>
      <c r="M246" s="17"/>
      <c r="N246" s="17"/>
      <c r="O246" s="17"/>
      <c r="P246" s="17"/>
      <c r="Q246" s="41">
        <v>1</v>
      </c>
      <c r="R246" s="43" t="s">
        <v>1171</v>
      </c>
      <c r="S246" s="43">
        <f t="shared" si="7"/>
        <v>1</v>
      </c>
      <c r="T246" s="39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>
        <v>1</v>
      </c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</row>
    <row r="247" spans="1:120" ht="12.75" customHeight="1" x14ac:dyDescent="0.2">
      <c r="A247" s="14">
        <v>70710</v>
      </c>
      <c r="B247" s="53">
        <v>41843</v>
      </c>
      <c r="C247" s="50" t="s">
        <v>341</v>
      </c>
      <c r="D247" s="15" t="s">
        <v>114</v>
      </c>
      <c r="E247" s="16" t="s">
        <v>342</v>
      </c>
      <c r="F247" s="17" t="s">
        <v>343</v>
      </c>
      <c r="G247" s="45" t="s">
        <v>344</v>
      </c>
      <c r="H247" s="47"/>
      <c r="I247" s="49" t="s">
        <v>105</v>
      </c>
      <c r="J247" s="68" t="s">
        <v>105</v>
      </c>
      <c r="K247" s="39"/>
      <c r="L247" s="17"/>
      <c r="M247" s="17"/>
      <c r="N247" s="17"/>
      <c r="O247" s="17"/>
      <c r="P247" s="17"/>
      <c r="Q247" s="41">
        <v>1</v>
      </c>
      <c r="R247" s="43" t="s">
        <v>1171</v>
      </c>
      <c r="S247" s="43">
        <f t="shared" si="7"/>
        <v>1</v>
      </c>
      <c r="T247" s="39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>
        <v>1</v>
      </c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</row>
    <row r="248" spans="1:120" ht="12.75" customHeight="1" x14ac:dyDescent="0.2">
      <c r="A248" s="14">
        <v>70711</v>
      </c>
      <c r="B248" s="53">
        <v>41857</v>
      </c>
      <c r="C248" s="50" t="s">
        <v>400</v>
      </c>
      <c r="D248" s="15" t="s">
        <v>114</v>
      </c>
      <c r="E248" s="16" t="s">
        <v>401</v>
      </c>
      <c r="F248" s="17" t="s">
        <v>402</v>
      </c>
      <c r="G248" s="45" t="s">
        <v>403</v>
      </c>
      <c r="H248" s="47" t="s">
        <v>1179</v>
      </c>
      <c r="I248" s="49" t="s">
        <v>105</v>
      </c>
      <c r="J248" s="68" t="s">
        <v>105</v>
      </c>
      <c r="K248" s="39"/>
      <c r="L248" s="17"/>
      <c r="M248" s="17"/>
      <c r="N248" s="17"/>
      <c r="O248" s="17"/>
      <c r="P248" s="17"/>
      <c r="Q248" s="41">
        <v>1</v>
      </c>
      <c r="R248" s="43" t="s">
        <v>1171</v>
      </c>
      <c r="S248" s="43">
        <f t="shared" si="7"/>
        <v>1</v>
      </c>
      <c r="T248" s="39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>
        <v>1</v>
      </c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</row>
    <row r="249" spans="1:120" ht="12.75" customHeight="1" x14ac:dyDescent="0.2">
      <c r="A249" s="14">
        <v>70712</v>
      </c>
      <c r="B249" s="53">
        <v>41857</v>
      </c>
      <c r="C249" s="50" t="s">
        <v>451</v>
      </c>
      <c r="D249" s="15" t="s">
        <v>114</v>
      </c>
      <c r="E249" s="16" t="s">
        <v>1161</v>
      </c>
      <c r="F249" s="17" t="s">
        <v>452</v>
      </c>
      <c r="G249" s="45" t="s">
        <v>453</v>
      </c>
      <c r="H249" s="47"/>
      <c r="I249" s="49" t="s">
        <v>105</v>
      </c>
      <c r="J249" s="68" t="s">
        <v>105</v>
      </c>
      <c r="K249" s="39"/>
      <c r="L249" s="17"/>
      <c r="M249" s="17"/>
      <c r="N249" s="17"/>
      <c r="O249" s="17"/>
      <c r="P249" s="17"/>
      <c r="Q249" s="41">
        <v>1</v>
      </c>
      <c r="R249" s="43" t="s">
        <v>1171</v>
      </c>
      <c r="S249" s="43">
        <f t="shared" si="7"/>
        <v>1</v>
      </c>
      <c r="T249" s="39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>
        <v>1</v>
      </c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</row>
    <row r="250" spans="1:120" ht="12.75" customHeight="1" x14ac:dyDescent="0.2">
      <c r="A250" s="14">
        <v>70713</v>
      </c>
      <c r="B250" s="53">
        <v>41859</v>
      </c>
      <c r="C250" s="50" t="s">
        <v>500</v>
      </c>
      <c r="D250" s="15" t="s">
        <v>114</v>
      </c>
      <c r="E250" s="16" t="s">
        <v>467</v>
      </c>
      <c r="F250" s="17" t="s">
        <v>501</v>
      </c>
      <c r="G250" s="45" t="s">
        <v>502</v>
      </c>
      <c r="H250" s="47"/>
      <c r="I250" s="49" t="s">
        <v>1114</v>
      </c>
      <c r="J250" s="68" t="s">
        <v>503</v>
      </c>
      <c r="K250" s="39"/>
      <c r="L250" s="17"/>
      <c r="M250" s="17"/>
      <c r="N250" s="17"/>
      <c r="O250" s="17"/>
      <c r="P250" s="17"/>
      <c r="Q250" s="41">
        <v>1</v>
      </c>
      <c r="R250" s="43" t="s">
        <v>1171</v>
      </c>
      <c r="S250" s="43">
        <f t="shared" si="7"/>
        <v>1</v>
      </c>
      <c r="T250" s="39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>
        <v>1</v>
      </c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</row>
    <row r="251" spans="1:120" ht="12.75" customHeight="1" x14ac:dyDescent="0.2">
      <c r="A251" s="14">
        <v>70714</v>
      </c>
      <c r="B251" s="53">
        <v>41864</v>
      </c>
      <c r="C251" s="50" t="s">
        <v>548</v>
      </c>
      <c r="D251" s="15" t="s">
        <v>114</v>
      </c>
      <c r="E251" s="16" t="s">
        <v>139</v>
      </c>
      <c r="F251" s="17" t="s">
        <v>549</v>
      </c>
      <c r="G251" s="45" t="s">
        <v>550</v>
      </c>
      <c r="H251" s="47"/>
      <c r="I251" s="49" t="s">
        <v>105</v>
      </c>
      <c r="J251" s="68" t="s">
        <v>105</v>
      </c>
      <c r="K251" s="39"/>
      <c r="L251" s="17"/>
      <c r="M251" s="17"/>
      <c r="N251" s="17"/>
      <c r="O251" s="17"/>
      <c r="P251" s="17"/>
      <c r="Q251" s="41">
        <v>1</v>
      </c>
      <c r="R251" s="43" t="s">
        <v>1171</v>
      </c>
      <c r="S251" s="43">
        <f t="shared" si="7"/>
        <v>1</v>
      </c>
      <c r="T251" s="39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>
        <v>1</v>
      </c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</row>
    <row r="252" spans="1:120" ht="12.75" customHeight="1" x14ac:dyDescent="0.2">
      <c r="A252" s="14">
        <v>70715</v>
      </c>
      <c r="B252" s="53">
        <v>41869</v>
      </c>
      <c r="C252" s="50" t="s">
        <v>594</v>
      </c>
      <c r="D252" s="15" t="s">
        <v>114</v>
      </c>
      <c r="E252" s="16" t="s">
        <v>595</v>
      </c>
      <c r="F252" s="17" t="s">
        <v>286</v>
      </c>
      <c r="G252" s="45" t="s">
        <v>596</v>
      </c>
      <c r="H252" s="47"/>
      <c r="I252" s="49" t="s">
        <v>105</v>
      </c>
      <c r="J252" s="68" t="s">
        <v>105</v>
      </c>
      <c r="K252" s="39"/>
      <c r="L252" s="17"/>
      <c r="M252" s="17"/>
      <c r="N252" s="17"/>
      <c r="O252" s="17"/>
      <c r="P252" s="17"/>
      <c r="Q252" s="41">
        <v>1</v>
      </c>
      <c r="R252" s="43" t="s">
        <v>1171</v>
      </c>
      <c r="S252" s="43">
        <f t="shared" si="7"/>
        <v>3</v>
      </c>
      <c r="T252" s="39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>
        <v>1</v>
      </c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>
        <v>1</v>
      </c>
      <c r="AW252" s="17"/>
      <c r="AX252" s="17"/>
      <c r="AY252" s="17"/>
      <c r="AZ252" s="17"/>
      <c r="BA252" s="17"/>
      <c r="BB252" s="17"/>
      <c r="BC252" s="17"/>
      <c r="BD252" s="17"/>
      <c r="BE252" s="17">
        <v>1</v>
      </c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</row>
    <row r="253" spans="1:120" ht="12.75" customHeight="1" x14ac:dyDescent="0.2">
      <c r="A253" s="14">
        <v>70750</v>
      </c>
      <c r="B253" s="53">
        <v>41939</v>
      </c>
      <c r="C253" s="50" t="s">
        <v>292</v>
      </c>
      <c r="D253" s="15" t="s">
        <v>114</v>
      </c>
      <c r="E253" s="16" t="s">
        <v>139</v>
      </c>
      <c r="F253" s="17" t="s">
        <v>293</v>
      </c>
      <c r="G253" s="45" t="s">
        <v>294</v>
      </c>
      <c r="H253" s="47"/>
      <c r="I253" s="49" t="s">
        <v>106</v>
      </c>
      <c r="J253" s="68" t="s">
        <v>295</v>
      </c>
      <c r="K253" s="39"/>
      <c r="L253" s="17"/>
      <c r="M253" s="17"/>
      <c r="N253" s="17"/>
      <c r="O253" s="17"/>
      <c r="P253" s="17"/>
      <c r="Q253" s="41">
        <v>1</v>
      </c>
      <c r="R253" s="43" t="s">
        <v>1171</v>
      </c>
      <c r="S253" s="43">
        <f t="shared" si="7"/>
        <v>17</v>
      </c>
      <c r="T253" s="39"/>
      <c r="U253" s="17"/>
      <c r="V253" s="17"/>
      <c r="W253" s="17"/>
      <c r="X253" s="17"/>
      <c r="Y253" s="17"/>
      <c r="Z253" s="17"/>
      <c r="AA253" s="17"/>
      <c r="AB253" s="17">
        <v>1</v>
      </c>
      <c r="AC253" s="17"/>
      <c r="AD253" s="17">
        <v>1</v>
      </c>
      <c r="AE253" s="17">
        <v>1</v>
      </c>
      <c r="AF253" s="17"/>
      <c r="AG253" s="17"/>
      <c r="AH253" s="17"/>
      <c r="AI253" s="17"/>
      <c r="AJ253" s="17"/>
      <c r="AK253" s="17"/>
      <c r="AL253" s="17"/>
      <c r="AM253" s="17"/>
      <c r="AN253" s="17">
        <v>1</v>
      </c>
      <c r="AO253" s="17"/>
      <c r="AP253" s="17"/>
      <c r="AQ253" s="17"/>
      <c r="AR253" s="17"/>
      <c r="AS253" s="17">
        <v>1</v>
      </c>
      <c r="AT253" s="17"/>
      <c r="AU253" s="17"/>
      <c r="AV253" s="17">
        <v>1</v>
      </c>
      <c r="AW253" s="17"/>
      <c r="AX253" s="17"/>
      <c r="AY253" s="17">
        <v>1</v>
      </c>
      <c r="AZ253" s="17">
        <v>1</v>
      </c>
      <c r="BA253" s="17"/>
      <c r="BB253" s="17"/>
      <c r="BC253" s="17"/>
      <c r="BD253" s="17"/>
      <c r="BE253" s="17">
        <v>1</v>
      </c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>
        <v>1</v>
      </c>
      <c r="BY253" s="17">
        <v>1</v>
      </c>
      <c r="BZ253" s="17">
        <v>1</v>
      </c>
      <c r="CA253" s="17"/>
      <c r="CB253" s="17"/>
      <c r="CC253" s="17"/>
      <c r="CD253" s="17">
        <v>1</v>
      </c>
      <c r="CE253" s="17"/>
      <c r="CF253" s="17"/>
      <c r="CG253" s="17"/>
      <c r="CH253" s="17"/>
      <c r="CI253" s="17"/>
      <c r="CJ253" s="17"/>
      <c r="CK253" s="17"/>
      <c r="CL253" s="17">
        <v>1</v>
      </c>
      <c r="CM253" s="17"/>
      <c r="CN253" s="17">
        <v>1</v>
      </c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>
        <v>1</v>
      </c>
      <c r="DH253" s="17"/>
      <c r="DI253" s="17"/>
      <c r="DJ253" s="17"/>
      <c r="DK253" s="17"/>
      <c r="DL253" s="17"/>
      <c r="DM253" s="17">
        <v>1</v>
      </c>
      <c r="DN253" s="17"/>
      <c r="DO253" s="17"/>
      <c r="DP253" s="17"/>
    </row>
    <row r="254" spans="1:120" ht="12.75" customHeight="1" x14ac:dyDescent="0.2">
      <c r="A254" s="14">
        <v>70716</v>
      </c>
      <c r="B254" s="53">
        <v>41942</v>
      </c>
      <c r="C254" s="50" t="s">
        <v>634</v>
      </c>
      <c r="D254" s="15" t="s">
        <v>114</v>
      </c>
      <c r="E254" s="16" t="s">
        <v>1124</v>
      </c>
      <c r="F254" s="17" t="s">
        <v>635</v>
      </c>
      <c r="G254" s="45" t="s">
        <v>636</v>
      </c>
      <c r="H254" s="47"/>
      <c r="I254" s="49" t="s">
        <v>105</v>
      </c>
      <c r="J254" s="68" t="s">
        <v>105</v>
      </c>
      <c r="K254" s="39"/>
      <c r="L254" s="17"/>
      <c r="M254" s="17"/>
      <c r="N254" s="17"/>
      <c r="O254" s="17"/>
      <c r="P254" s="17"/>
      <c r="Q254" s="41">
        <v>1</v>
      </c>
      <c r="R254" s="43" t="s">
        <v>1171</v>
      </c>
      <c r="S254" s="43">
        <f t="shared" si="7"/>
        <v>5</v>
      </c>
      <c r="T254" s="39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>
        <v>1</v>
      </c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>
        <v>1</v>
      </c>
      <c r="CY254" s="17"/>
      <c r="CZ254" s="17"/>
      <c r="DA254" s="17"/>
      <c r="DB254" s="17"/>
      <c r="DC254" s="17"/>
      <c r="DD254" s="17"/>
      <c r="DE254" s="17"/>
      <c r="DF254" s="17">
        <v>1</v>
      </c>
      <c r="DG254" s="17">
        <v>1</v>
      </c>
      <c r="DH254" s="17"/>
      <c r="DI254" s="17"/>
      <c r="DJ254" s="17"/>
      <c r="DK254" s="17"/>
      <c r="DL254" s="17"/>
      <c r="DM254" s="17">
        <v>1</v>
      </c>
      <c r="DN254" s="17"/>
      <c r="DO254" s="17"/>
      <c r="DP254" s="17"/>
    </row>
    <row r="255" spans="1:120" ht="12.75" customHeight="1" x14ac:dyDescent="0.2">
      <c r="A255" s="14">
        <v>70717</v>
      </c>
      <c r="B255" s="53">
        <v>41981</v>
      </c>
      <c r="C255" s="50" t="s">
        <v>673</v>
      </c>
      <c r="D255" s="15" t="s">
        <v>114</v>
      </c>
      <c r="E255" s="16" t="s">
        <v>139</v>
      </c>
      <c r="F255" s="17" t="s">
        <v>674</v>
      </c>
      <c r="G255" s="45" t="s">
        <v>675</v>
      </c>
      <c r="H255" s="47"/>
      <c r="I255" s="49" t="s">
        <v>105</v>
      </c>
      <c r="J255" s="68" t="s">
        <v>105</v>
      </c>
      <c r="K255" s="39"/>
      <c r="L255" s="17"/>
      <c r="M255" s="17"/>
      <c r="N255" s="17"/>
      <c r="O255" s="17"/>
      <c r="P255" s="17"/>
      <c r="Q255" s="41">
        <v>1</v>
      </c>
      <c r="R255" s="43" t="s">
        <v>1171</v>
      </c>
      <c r="S255" s="43">
        <f t="shared" si="7"/>
        <v>4</v>
      </c>
      <c r="T255" s="39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>
        <v>1</v>
      </c>
      <c r="CX255" s="17">
        <v>1</v>
      </c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>
        <v>1</v>
      </c>
      <c r="DJ255" s="17">
        <v>1</v>
      </c>
      <c r="DK255" s="17"/>
      <c r="DL255" s="17"/>
      <c r="DM255" s="17"/>
      <c r="DN255" s="17"/>
      <c r="DO255" s="17"/>
      <c r="DP255" s="17"/>
    </row>
    <row r="256" spans="1:120" ht="12.75" customHeight="1" x14ac:dyDescent="0.2">
      <c r="A256" s="14">
        <v>70718</v>
      </c>
      <c r="B256" s="53">
        <v>41981</v>
      </c>
      <c r="C256" s="50" t="s">
        <v>712</v>
      </c>
      <c r="D256" s="15" t="s">
        <v>114</v>
      </c>
      <c r="E256" s="16" t="s">
        <v>230</v>
      </c>
      <c r="F256" s="17" t="s">
        <v>713</v>
      </c>
      <c r="G256" s="45" t="s">
        <v>714</v>
      </c>
      <c r="H256" s="47"/>
      <c r="I256" s="49" t="s">
        <v>105</v>
      </c>
      <c r="J256" s="68" t="s">
        <v>105</v>
      </c>
      <c r="K256" s="39"/>
      <c r="L256" s="17"/>
      <c r="M256" s="17"/>
      <c r="N256" s="17"/>
      <c r="O256" s="17"/>
      <c r="P256" s="17"/>
      <c r="Q256" s="41">
        <v>1</v>
      </c>
      <c r="R256" s="43" t="s">
        <v>1171</v>
      </c>
      <c r="S256" s="43">
        <f t="shared" si="7"/>
        <v>30</v>
      </c>
      <c r="T256" s="39"/>
      <c r="U256" s="17"/>
      <c r="V256" s="17"/>
      <c r="W256" s="17">
        <v>1</v>
      </c>
      <c r="X256" s="17"/>
      <c r="Y256" s="17"/>
      <c r="Z256" s="17"/>
      <c r="AA256" s="17"/>
      <c r="AB256" s="17">
        <v>1</v>
      </c>
      <c r="AC256" s="17"/>
      <c r="AD256" s="17"/>
      <c r="AE256" s="17">
        <v>1</v>
      </c>
      <c r="AF256" s="17"/>
      <c r="AG256" s="17"/>
      <c r="AH256" s="17">
        <v>1</v>
      </c>
      <c r="AI256" s="17"/>
      <c r="AJ256" s="17"/>
      <c r="AK256" s="17"/>
      <c r="AL256" s="17"/>
      <c r="AM256" s="17"/>
      <c r="AN256" s="17">
        <v>1</v>
      </c>
      <c r="AO256" s="17"/>
      <c r="AP256" s="17"/>
      <c r="AQ256" s="17">
        <v>1</v>
      </c>
      <c r="AR256" s="17"/>
      <c r="AS256" s="17">
        <v>1</v>
      </c>
      <c r="AT256" s="17"/>
      <c r="AU256" s="17"/>
      <c r="AV256" s="17">
        <v>1</v>
      </c>
      <c r="AW256" s="17"/>
      <c r="AX256" s="17"/>
      <c r="AY256" s="17"/>
      <c r="AZ256" s="17">
        <v>1</v>
      </c>
      <c r="BA256" s="17"/>
      <c r="BB256" s="17"/>
      <c r="BC256" s="17"/>
      <c r="BD256" s="17">
        <v>1</v>
      </c>
      <c r="BE256" s="17">
        <v>1</v>
      </c>
      <c r="BF256" s="17">
        <v>1</v>
      </c>
      <c r="BG256" s="17">
        <v>1</v>
      </c>
      <c r="BH256" s="17">
        <v>1</v>
      </c>
      <c r="BI256" s="17"/>
      <c r="BJ256" s="17"/>
      <c r="BK256" s="17">
        <v>1</v>
      </c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>
        <v>1</v>
      </c>
      <c r="BW256" s="17">
        <v>1</v>
      </c>
      <c r="BX256" s="17"/>
      <c r="BY256" s="17">
        <v>1</v>
      </c>
      <c r="BZ256" s="17">
        <v>1</v>
      </c>
      <c r="CA256" s="17"/>
      <c r="CB256" s="17"/>
      <c r="CC256" s="17"/>
      <c r="CD256" s="17">
        <v>1</v>
      </c>
      <c r="CE256" s="17"/>
      <c r="CF256" s="17"/>
      <c r="CG256" s="17">
        <v>1</v>
      </c>
      <c r="CH256" s="17">
        <v>1</v>
      </c>
      <c r="CI256" s="17"/>
      <c r="CJ256" s="17"/>
      <c r="CK256" s="17"/>
      <c r="CL256" s="17">
        <v>1</v>
      </c>
      <c r="CM256" s="17"/>
      <c r="CN256" s="17">
        <v>1</v>
      </c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>
        <v>1</v>
      </c>
      <c r="DE256" s="17"/>
      <c r="DF256" s="17">
        <v>1</v>
      </c>
      <c r="DG256" s="17">
        <v>1</v>
      </c>
      <c r="DH256" s="17"/>
      <c r="DI256" s="17">
        <v>1</v>
      </c>
      <c r="DJ256" s="17">
        <v>1</v>
      </c>
      <c r="DK256" s="17"/>
      <c r="DL256" s="17"/>
      <c r="DM256" s="17">
        <v>1</v>
      </c>
      <c r="DN256" s="17"/>
      <c r="DO256" s="17"/>
      <c r="DP256" s="17"/>
    </row>
    <row r="257" spans="1:120" ht="12.75" customHeight="1" x14ac:dyDescent="0.2">
      <c r="A257" s="14">
        <v>70719</v>
      </c>
      <c r="B257" s="53">
        <v>42046</v>
      </c>
      <c r="C257" s="50" t="s">
        <v>159</v>
      </c>
      <c r="D257" s="15" t="s">
        <v>114</v>
      </c>
      <c r="E257" s="16" t="s">
        <v>139</v>
      </c>
      <c r="F257" s="17" t="s">
        <v>160</v>
      </c>
      <c r="G257" s="45" t="s">
        <v>161</v>
      </c>
      <c r="H257" s="47" t="s">
        <v>162</v>
      </c>
      <c r="I257" s="49" t="s">
        <v>105</v>
      </c>
      <c r="J257" s="68" t="s">
        <v>105</v>
      </c>
      <c r="K257" s="39"/>
      <c r="L257" s="17"/>
      <c r="M257" s="17"/>
      <c r="N257" s="17"/>
      <c r="O257" s="17"/>
      <c r="P257" s="17"/>
      <c r="Q257" s="41">
        <v>1</v>
      </c>
      <c r="R257" s="43" t="s">
        <v>1171</v>
      </c>
      <c r="S257" s="43">
        <f t="shared" si="7"/>
        <v>1</v>
      </c>
      <c r="T257" s="39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>
        <v>1</v>
      </c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</row>
    <row r="258" spans="1:120" ht="12.75" customHeight="1" x14ac:dyDescent="0.2">
      <c r="A258" s="14">
        <v>70720</v>
      </c>
      <c r="B258" s="53">
        <v>42067</v>
      </c>
      <c r="C258" s="50" t="s">
        <v>229</v>
      </c>
      <c r="D258" s="15" t="s">
        <v>114</v>
      </c>
      <c r="E258" s="16" t="s">
        <v>230</v>
      </c>
      <c r="F258" s="17" t="s">
        <v>231</v>
      </c>
      <c r="G258" s="45" t="s">
        <v>232</v>
      </c>
      <c r="H258" s="47"/>
      <c r="I258" s="49" t="s">
        <v>105</v>
      </c>
      <c r="J258" s="68" t="s">
        <v>105</v>
      </c>
      <c r="K258" s="39"/>
      <c r="L258" s="17"/>
      <c r="M258" s="17"/>
      <c r="N258" s="17"/>
      <c r="O258" s="17"/>
      <c r="P258" s="17"/>
      <c r="Q258" s="41">
        <v>1</v>
      </c>
      <c r="R258" s="43" t="s">
        <v>1171</v>
      </c>
      <c r="S258" s="43">
        <f t="shared" si="7"/>
        <v>13</v>
      </c>
      <c r="T258" s="39"/>
      <c r="U258" s="17"/>
      <c r="V258" s="17"/>
      <c r="W258" s="17"/>
      <c r="X258" s="17"/>
      <c r="Y258" s="17">
        <v>1</v>
      </c>
      <c r="Z258" s="17"/>
      <c r="AA258" s="17"/>
      <c r="AB258" s="17">
        <v>1</v>
      </c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>
        <v>1</v>
      </c>
      <c r="AR258" s="17"/>
      <c r="AS258" s="17"/>
      <c r="AT258" s="17"/>
      <c r="AU258" s="17"/>
      <c r="AV258" s="17">
        <v>1</v>
      </c>
      <c r="AW258" s="17"/>
      <c r="AX258" s="17"/>
      <c r="AY258" s="17">
        <v>1</v>
      </c>
      <c r="AZ258" s="17"/>
      <c r="BA258" s="17"/>
      <c r="BB258" s="17"/>
      <c r="BC258" s="17"/>
      <c r="BD258" s="17"/>
      <c r="BE258" s="17">
        <v>1</v>
      </c>
      <c r="BF258" s="17"/>
      <c r="BG258" s="17"/>
      <c r="BH258" s="17">
        <v>1</v>
      </c>
      <c r="BI258" s="17"/>
      <c r="BJ258" s="17"/>
      <c r="BK258" s="17">
        <v>1</v>
      </c>
      <c r="BL258" s="17"/>
      <c r="BM258" s="17">
        <v>1</v>
      </c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>
        <v>1</v>
      </c>
      <c r="CX258" s="17"/>
      <c r="CY258" s="17"/>
      <c r="CZ258" s="17"/>
      <c r="DA258" s="17"/>
      <c r="DB258" s="17">
        <v>1</v>
      </c>
      <c r="DC258" s="17"/>
      <c r="DD258" s="17"/>
      <c r="DE258" s="17"/>
      <c r="DF258" s="17">
        <v>1</v>
      </c>
      <c r="DG258" s="17">
        <v>1</v>
      </c>
      <c r="DH258" s="17"/>
      <c r="DI258" s="17"/>
      <c r="DJ258" s="17"/>
      <c r="DK258" s="17"/>
      <c r="DL258" s="17"/>
      <c r="DM258" s="17"/>
      <c r="DN258" s="17"/>
      <c r="DO258" s="17"/>
      <c r="DP258" s="17"/>
    </row>
    <row r="259" spans="1:120" ht="12.75" customHeight="1" x14ac:dyDescent="0.2">
      <c r="A259" s="14">
        <v>70721</v>
      </c>
      <c r="B259" s="53">
        <v>42082</v>
      </c>
      <c r="C259" s="50" t="s">
        <v>284</v>
      </c>
      <c r="D259" s="15" t="s">
        <v>114</v>
      </c>
      <c r="E259" s="16" t="s">
        <v>285</v>
      </c>
      <c r="F259" s="17" t="s">
        <v>286</v>
      </c>
      <c r="G259" s="45" t="s">
        <v>287</v>
      </c>
      <c r="H259" s="47"/>
      <c r="I259" s="49" t="s">
        <v>105</v>
      </c>
      <c r="J259" s="68" t="s">
        <v>105</v>
      </c>
      <c r="K259" s="39"/>
      <c r="L259" s="17"/>
      <c r="M259" s="17"/>
      <c r="N259" s="17"/>
      <c r="O259" s="17"/>
      <c r="P259" s="17"/>
      <c r="Q259" s="41">
        <v>1</v>
      </c>
      <c r="R259" s="43" t="s">
        <v>1171</v>
      </c>
      <c r="S259" s="43">
        <f t="shared" si="7"/>
        <v>1</v>
      </c>
      <c r="T259" s="39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>
        <v>1</v>
      </c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</row>
    <row r="260" spans="1:120" ht="12.75" customHeight="1" x14ac:dyDescent="0.2">
      <c r="A260" s="14">
        <v>70723</v>
      </c>
      <c r="B260" s="53">
        <v>42130</v>
      </c>
      <c r="C260" s="50" t="s">
        <v>345</v>
      </c>
      <c r="D260" s="15" t="s">
        <v>114</v>
      </c>
      <c r="E260" s="16" t="s">
        <v>139</v>
      </c>
      <c r="F260" s="17" t="s">
        <v>346</v>
      </c>
      <c r="G260" s="45" t="s">
        <v>347</v>
      </c>
      <c r="H260" s="47"/>
      <c r="I260" s="49" t="s">
        <v>105</v>
      </c>
      <c r="J260" s="68" t="s">
        <v>105</v>
      </c>
      <c r="K260" s="39"/>
      <c r="L260" s="17"/>
      <c r="M260" s="17"/>
      <c r="N260" s="17"/>
      <c r="O260" s="17"/>
      <c r="P260" s="17"/>
      <c r="Q260" s="41">
        <v>1</v>
      </c>
      <c r="R260" s="43" t="s">
        <v>1171</v>
      </c>
      <c r="S260" s="43">
        <f t="shared" ref="S260:S298" si="8">IF(SUM(T260:DP260)=0,"",SUM(T260:DP260))</f>
        <v>9</v>
      </c>
      <c r="T260" s="39"/>
      <c r="U260" s="17"/>
      <c r="V260" s="17">
        <v>1</v>
      </c>
      <c r="W260" s="17"/>
      <c r="X260" s="17"/>
      <c r="Y260" s="17"/>
      <c r="Z260" s="17">
        <v>1</v>
      </c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>
        <v>1</v>
      </c>
      <c r="AR260" s="17"/>
      <c r="AS260" s="17">
        <v>1</v>
      </c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>
        <v>1</v>
      </c>
      <c r="BI260" s="17"/>
      <c r="BJ260" s="17"/>
      <c r="BK260" s="17">
        <v>1</v>
      </c>
      <c r="BL260" s="17"/>
      <c r="BM260" s="17"/>
      <c r="BN260" s="17"/>
      <c r="BO260" s="17"/>
      <c r="BP260" s="17"/>
      <c r="BQ260" s="17"/>
      <c r="BR260" s="17">
        <v>1</v>
      </c>
      <c r="BS260" s="17">
        <v>1</v>
      </c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>
        <v>1</v>
      </c>
      <c r="DM260" s="17"/>
      <c r="DN260" s="17"/>
      <c r="DO260" s="17"/>
      <c r="DP260" s="17"/>
    </row>
    <row r="261" spans="1:120" ht="12.75" customHeight="1" x14ac:dyDescent="0.2">
      <c r="A261" s="14">
        <v>70724</v>
      </c>
      <c r="B261" s="53">
        <v>42132</v>
      </c>
      <c r="C261" s="50" t="s">
        <v>404</v>
      </c>
      <c r="D261" s="15" t="s">
        <v>114</v>
      </c>
      <c r="E261" s="16" t="s">
        <v>139</v>
      </c>
      <c r="F261" s="17" t="s">
        <v>405</v>
      </c>
      <c r="G261" s="45" t="s">
        <v>406</v>
      </c>
      <c r="H261" s="47"/>
      <c r="I261" s="49" t="s">
        <v>105</v>
      </c>
      <c r="J261" s="68" t="s">
        <v>105</v>
      </c>
      <c r="K261" s="39"/>
      <c r="L261" s="17"/>
      <c r="M261" s="17"/>
      <c r="N261" s="17"/>
      <c r="O261" s="17"/>
      <c r="P261" s="17"/>
      <c r="Q261" s="41">
        <v>1</v>
      </c>
      <c r="R261" s="43" t="s">
        <v>1171</v>
      </c>
      <c r="S261" s="43">
        <f t="shared" si="8"/>
        <v>1</v>
      </c>
      <c r="T261" s="39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>
        <v>1</v>
      </c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</row>
    <row r="262" spans="1:120" ht="12.75" customHeight="1" x14ac:dyDescent="0.2">
      <c r="A262" s="14">
        <v>70725</v>
      </c>
      <c r="B262" s="53">
        <v>42213</v>
      </c>
      <c r="C262" s="50" t="s">
        <v>454</v>
      </c>
      <c r="D262" s="15" t="s">
        <v>114</v>
      </c>
      <c r="E262" s="16" t="s">
        <v>1162</v>
      </c>
      <c r="F262" s="17" t="s">
        <v>455</v>
      </c>
      <c r="G262" s="45" t="s">
        <v>456</v>
      </c>
      <c r="H262" s="47"/>
      <c r="I262" s="49" t="s">
        <v>105</v>
      </c>
      <c r="J262" s="68" t="s">
        <v>105</v>
      </c>
      <c r="K262" s="39"/>
      <c r="L262" s="17"/>
      <c r="M262" s="17"/>
      <c r="N262" s="17"/>
      <c r="O262" s="17"/>
      <c r="P262" s="17"/>
      <c r="Q262" s="41">
        <v>1</v>
      </c>
      <c r="R262" s="43" t="s">
        <v>1171</v>
      </c>
      <c r="S262" s="43">
        <f t="shared" si="8"/>
        <v>1</v>
      </c>
      <c r="T262" s="39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>
        <v>1</v>
      </c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</row>
    <row r="263" spans="1:120" ht="12.75" customHeight="1" x14ac:dyDescent="0.2">
      <c r="A263" s="14">
        <v>70726</v>
      </c>
      <c r="B263" s="53">
        <v>42219</v>
      </c>
      <c r="C263" s="50" t="s">
        <v>504</v>
      </c>
      <c r="D263" s="15" t="s">
        <v>114</v>
      </c>
      <c r="E263" s="16" t="s">
        <v>139</v>
      </c>
      <c r="F263" s="17" t="s">
        <v>505</v>
      </c>
      <c r="G263" s="45" t="s">
        <v>506</v>
      </c>
      <c r="H263" s="47"/>
      <c r="I263" s="49" t="s">
        <v>105</v>
      </c>
      <c r="J263" s="68" t="s">
        <v>105</v>
      </c>
      <c r="K263" s="39"/>
      <c r="L263" s="17"/>
      <c r="M263" s="17"/>
      <c r="N263" s="17"/>
      <c r="O263" s="17"/>
      <c r="P263" s="17"/>
      <c r="Q263" s="41">
        <v>1</v>
      </c>
      <c r="R263" s="43" t="s">
        <v>1171</v>
      </c>
      <c r="S263" s="43">
        <f t="shared" si="8"/>
        <v>3</v>
      </c>
      <c r="T263" s="39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>
        <v>1</v>
      </c>
      <c r="AW263" s="17"/>
      <c r="AX263" s="17"/>
      <c r="AY263" s="17"/>
      <c r="AZ263" s="17"/>
      <c r="BA263" s="17"/>
      <c r="BB263" s="17"/>
      <c r="BC263" s="17"/>
      <c r="BD263" s="17"/>
      <c r="BE263" s="17">
        <v>1</v>
      </c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>
        <v>1</v>
      </c>
      <c r="DN263" s="17"/>
      <c r="DO263" s="17"/>
      <c r="DP263" s="17"/>
    </row>
    <row r="264" spans="1:120" ht="12.75" customHeight="1" x14ac:dyDescent="0.2">
      <c r="A264" s="14">
        <v>70727</v>
      </c>
      <c r="B264" s="53">
        <v>42221</v>
      </c>
      <c r="C264" s="50" t="s">
        <v>551</v>
      </c>
      <c r="D264" s="15" t="s">
        <v>114</v>
      </c>
      <c r="E264" s="16" t="s">
        <v>552</v>
      </c>
      <c r="F264" s="17" t="s">
        <v>553</v>
      </c>
      <c r="G264" s="45" t="s">
        <v>554</v>
      </c>
      <c r="H264" s="47"/>
      <c r="I264" s="49" t="s">
        <v>105</v>
      </c>
      <c r="J264" s="68" t="s">
        <v>105</v>
      </c>
      <c r="K264" s="39"/>
      <c r="L264" s="17"/>
      <c r="M264" s="17"/>
      <c r="N264" s="17"/>
      <c r="O264" s="17"/>
      <c r="P264" s="17"/>
      <c r="Q264" s="41">
        <v>1</v>
      </c>
      <c r="R264" s="43" t="s">
        <v>1171</v>
      </c>
      <c r="S264" s="43">
        <f t="shared" si="8"/>
        <v>1</v>
      </c>
      <c r="T264" s="39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>
        <v>1</v>
      </c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</row>
    <row r="265" spans="1:120" ht="12.75" customHeight="1" x14ac:dyDescent="0.2">
      <c r="A265" s="14">
        <v>70728</v>
      </c>
      <c r="B265" s="53">
        <v>42236</v>
      </c>
      <c r="C265" s="50" t="s">
        <v>597</v>
      </c>
      <c r="D265" s="15" t="s">
        <v>114</v>
      </c>
      <c r="E265" s="16" t="s">
        <v>207</v>
      </c>
      <c r="F265" s="17" t="s">
        <v>598</v>
      </c>
      <c r="G265" s="45" t="s">
        <v>599</v>
      </c>
      <c r="H265" s="47"/>
      <c r="I265" s="49" t="s">
        <v>1114</v>
      </c>
      <c r="J265" s="68" t="s">
        <v>600</v>
      </c>
      <c r="K265" s="39"/>
      <c r="L265" s="17"/>
      <c r="M265" s="17"/>
      <c r="N265" s="17"/>
      <c r="O265" s="17"/>
      <c r="P265" s="17"/>
      <c r="Q265" s="41">
        <v>1</v>
      </c>
      <c r="R265" s="43" t="s">
        <v>1171</v>
      </c>
      <c r="S265" s="43">
        <f t="shared" si="8"/>
        <v>9</v>
      </c>
      <c r="T265" s="39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>
        <v>1</v>
      </c>
      <c r="AF265" s="17"/>
      <c r="AG265" s="17"/>
      <c r="AH265" s="17"/>
      <c r="AI265" s="17"/>
      <c r="AJ265" s="17">
        <v>1</v>
      </c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>
        <v>1</v>
      </c>
      <c r="AW265" s="17"/>
      <c r="AX265" s="17"/>
      <c r="AY265" s="17"/>
      <c r="AZ265" s="17"/>
      <c r="BA265" s="17"/>
      <c r="BB265" s="17"/>
      <c r="BC265" s="17"/>
      <c r="BD265" s="17"/>
      <c r="BE265" s="17">
        <v>1</v>
      </c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>
        <v>1</v>
      </c>
      <c r="DE265" s="17">
        <v>1</v>
      </c>
      <c r="DF265" s="17">
        <v>1</v>
      </c>
      <c r="DG265" s="17">
        <v>1</v>
      </c>
      <c r="DH265" s="17"/>
      <c r="DI265" s="17"/>
      <c r="DJ265" s="17"/>
      <c r="DK265" s="17"/>
      <c r="DL265" s="17"/>
      <c r="DM265" s="17">
        <v>1</v>
      </c>
      <c r="DN265" s="17"/>
      <c r="DO265" s="17"/>
      <c r="DP265" s="17"/>
    </row>
    <row r="266" spans="1:120" ht="12.75" customHeight="1" x14ac:dyDescent="0.2">
      <c r="A266" s="14">
        <v>70729</v>
      </c>
      <c r="B266" s="53">
        <v>42276</v>
      </c>
      <c r="C266" s="50" t="s">
        <v>637</v>
      </c>
      <c r="D266" s="15" t="s">
        <v>114</v>
      </c>
      <c r="E266" s="16" t="s">
        <v>250</v>
      </c>
      <c r="F266" s="17" t="s">
        <v>638</v>
      </c>
      <c r="G266" s="45" t="s">
        <v>639</v>
      </c>
      <c r="H266" s="47"/>
      <c r="I266" s="49" t="s">
        <v>105</v>
      </c>
      <c r="J266" s="68" t="s">
        <v>105</v>
      </c>
      <c r="K266" s="39"/>
      <c r="L266" s="17"/>
      <c r="M266" s="17"/>
      <c r="N266" s="17"/>
      <c r="O266" s="17"/>
      <c r="P266" s="17"/>
      <c r="Q266" s="41">
        <v>1</v>
      </c>
      <c r="R266" s="43" t="s">
        <v>1171</v>
      </c>
      <c r="S266" s="43">
        <f t="shared" si="8"/>
        <v>4</v>
      </c>
      <c r="T266" s="39"/>
      <c r="U266" s="17"/>
      <c r="V266" s="17"/>
      <c r="W266" s="17"/>
      <c r="X266" s="17"/>
      <c r="Y266" s="17"/>
      <c r="Z266" s="17"/>
      <c r="AA266" s="17"/>
      <c r="AB266" s="17">
        <v>1</v>
      </c>
      <c r="AC266" s="17"/>
      <c r="AD266" s="17"/>
      <c r="AE266" s="17">
        <v>1</v>
      </c>
      <c r="AF266" s="17"/>
      <c r="AG266" s="17"/>
      <c r="AH266" s="17"/>
      <c r="AI266" s="17"/>
      <c r="AJ266" s="17"/>
      <c r="AK266" s="17"/>
      <c r="AL266" s="17"/>
      <c r="AM266" s="17"/>
      <c r="AN266" s="17">
        <v>1</v>
      </c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>
        <v>1</v>
      </c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</row>
    <row r="267" spans="1:120" ht="12.75" customHeight="1" x14ac:dyDescent="0.2">
      <c r="A267" s="14">
        <v>70730</v>
      </c>
      <c r="B267" s="53">
        <v>42296</v>
      </c>
      <c r="C267" s="50" t="s">
        <v>676</v>
      </c>
      <c r="D267" s="15" t="s">
        <v>114</v>
      </c>
      <c r="E267" s="16" t="s">
        <v>250</v>
      </c>
      <c r="F267" s="17" t="s">
        <v>677</v>
      </c>
      <c r="G267" s="45" t="s">
        <v>678</v>
      </c>
      <c r="H267" s="47"/>
      <c r="I267" s="49" t="s">
        <v>106</v>
      </c>
      <c r="J267" s="68" t="s">
        <v>679</v>
      </c>
      <c r="K267" s="39"/>
      <c r="L267" s="17"/>
      <c r="M267" s="17"/>
      <c r="N267" s="17"/>
      <c r="O267" s="17"/>
      <c r="P267" s="17"/>
      <c r="Q267" s="41">
        <v>1</v>
      </c>
      <c r="R267" s="43" t="s">
        <v>1171</v>
      </c>
      <c r="S267" s="43">
        <f t="shared" si="8"/>
        <v>29</v>
      </c>
      <c r="T267" s="39"/>
      <c r="U267" s="17"/>
      <c r="V267" s="17"/>
      <c r="W267" s="17">
        <v>1</v>
      </c>
      <c r="X267" s="17"/>
      <c r="Y267" s="17">
        <v>1</v>
      </c>
      <c r="Z267" s="17"/>
      <c r="AA267" s="17"/>
      <c r="AB267" s="17">
        <v>1</v>
      </c>
      <c r="AC267" s="17"/>
      <c r="AD267" s="17">
        <v>1</v>
      </c>
      <c r="AE267" s="17">
        <v>1</v>
      </c>
      <c r="AF267" s="17"/>
      <c r="AG267" s="17"/>
      <c r="AH267" s="17"/>
      <c r="AI267" s="17"/>
      <c r="AJ267" s="17">
        <v>1</v>
      </c>
      <c r="AK267" s="17"/>
      <c r="AL267" s="17"/>
      <c r="AM267" s="17"/>
      <c r="AN267" s="17">
        <v>1</v>
      </c>
      <c r="AO267" s="17"/>
      <c r="AP267" s="17"/>
      <c r="AQ267" s="17"/>
      <c r="AR267" s="17"/>
      <c r="AS267" s="17"/>
      <c r="AT267" s="17"/>
      <c r="AU267" s="17"/>
      <c r="AV267" s="17">
        <v>1</v>
      </c>
      <c r="AW267" s="17"/>
      <c r="AX267" s="17"/>
      <c r="AY267" s="17">
        <v>1</v>
      </c>
      <c r="AZ267" s="17">
        <v>1</v>
      </c>
      <c r="BA267" s="17">
        <v>1</v>
      </c>
      <c r="BB267" s="17"/>
      <c r="BC267" s="17"/>
      <c r="BD267" s="17"/>
      <c r="BE267" s="17">
        <v>1</v>
      </c>
      <c r="BF267" s="17"/>
      <c r="BG267" s="17"/>
      <c r="BH267" s="17">
        <v>1</v>
      </c>
      <c r="BI267" s="17"/>
      <c r="BJ267" s="17"/>
      <c r="BK267" s="17">
        <v>1</v>
      </c>
      <c r="BL267" s="17"/>
      <c r="BM267" s="17">
        <v>1</v>
      </c>
      <c r="BN267" s="17">
        <v>1</v>
      </c>
      <c r="BO267" s="17"/>
      <c r="BP267" s="17"/>
      <c r="BQ267" s="17"/>
      <c r="BR267" s="17">
        <v>1</v>
      </c>
      <c r="BS267" s="17"/>
      <c r="BT267" s="17"/>
      <c r="BU267" s="17"/>
      <c r="BV267" s="17"/>
      <c r="BW267" s="17"/>
      <c r="BX267" s="17">
        <v>1</v>
      </c>
      <c r="BY267" s="17">
        <v>1</v>
      </c>
      <c r="BZ267" s="17">
        <v>1</v>
      </c>
      <c r="CA267" s="17"/>
      <c r="CB267" s="17"/>
      <c r="CC267" s="17"/>
      <c r="CD267" s="17"/>
      <c r="CE267" s="17">
        <v>1</v>
      </c>
      <c r="CF267" s="17"/>
      <c r="CG267" s="17"/>
      <c r="CH267" s="17"/>
      <c r="CI267" s="17"/>
      <c r="CJ267" s="17"/>
      <c r="CK267" s="17"/>
      <c r="CL267" s="17">
        <v>1</v>
      </c>
      <c r="CM267" s="17"/>
      <c r="CN267" s="17">
        <v>1</v>
      </c>
      <c r="CO267" s="17"/>
      <c r="CP267" s="17"/>
      <c r="CQ267" s="17"/>
      <c r="CR267" s="17"/>
      <c r="CS267" s="17"/>
      <c r="CT267" s="17"/>
      <c r="CU267" s="17"/>
      <c r="CV267" s="17"/>
      <c r="CW267" s="17">
        <v>1</v>
      </c>
      <c r="CX267" s="17">
        <v>1</v>
      </c>
      <c r="CY267" s="17"/>
      <c r="CZ267" s="17"/>
      <c r="DA267" s="17"/>
      <c r="DB267" s="17">
        <v>1</v>
      </c>
      <c r="DC267" s="17"/>
      <c r="DD267" s="17"/>
      <c r="DE267" s="17"/>
      <c r="DF267" s="17">
        <v>1</v>
      </c>
      <c r="DG267" s="17">
        <v>1</v>
      </c>
      <c r="DH267" s="17"/>
      <c r="DI267" s="17"/>
      <c r="DJ267" s="17"/>
      <c r="DK267" s="17"/>
      <c r="DL267" s="17"/>
      <c r="DM267" s="17">
        <v>1</v>
      </c>
      <c r="DN267" s="17"/>
      <c r="DO267" s="17"/>
      <c r="DP267" s="17"/>
    </row>
    <row r="268" spans="1:120" ht="12.75" customHeight="1" x14ac:dyDescent="0.2">
      <c r="A268" s="14">
        <v>70731</v>
      </c>
      <c r="B268" s="53">
        <v>42297</v>
      </c>
      <c r="C268" s="50" t="s">
        <v>715</v>
      </c>
      <c r="D268" s="15" t="s">
        <v>114</v>
      </c>
      <c r="E268" s="16" t="s">
        <v>139</v>
      </c>
      <c r="F268" s="17" t="s">
        <v>716</v>
      </c>
      <c r="G268" s="45" t="s">
        <v>717</v>
      </c>
      <c r="H268" s="47"/>
      <c r="I268" s="49" t="s">
        <v>105</v>
      </c>
      <c r="J268" s="68" t="s">
        <v>105</v>
      </c>
      <c r="K268" s="39"/>
      <c r="L268" s="17"/>
      <c r="M268" s="17"/>
      <c r="N268" s="17"/>
      <c r="O268" s="17"/>
      <c r="P268" s="17"/>
      <c r="Q268" s="41">
        <v>1</v>
      </c>
      <c r="R268" s="43" t="s">
        <v>1171</v>
      </c>
      <c r="S268" s="43">
        <f t="shared" si="8"/>
        <v>3</v>
      </c>
      <c r="T268" s="39"/>
      <c r="U268" s="17"/>
      <c r="V268" s="17"/>
      <c r="W268" s="17"/>
      <c r="X268" s="17"/>
      <c r="Y268" s="17"/>
      <c r="Z268" s="17"/>
      <c r="AA268" s="17"/>
      <c r="AB268" s="17">
        <v>1</v>
      </c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>
        <v>1</v>
      </c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>
        <v>1</v>
      </c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</row>
    <row r="269" spans="1:120" ht="12.75" customHeight="1" x14ac:dyDescent="0.2">
      <c r="A269" s="14">
        <v>70732</v>
      </c>
      <c r="B269" s="53">
        <v>42331</v>
      </c>
      <c r="C269" s="50" t="s">
        <v>745</v>
      </c>
      <c r="D269" s="15" t="s">
        <v>114</v>
      </c>
      <c r="E269" s="16" t="s">
        <v>1124</v>
      </c>
      <c r="F269" s="17" t="s">
        <v>746</v>
      </c>
      <c r="G269" s="45" t="s">
        <v>747</v>
      </c>
      <c r="H269" s="47"/>
      <c r="I269" s="49" t="s">
        <v>105</v>
      </c>
      <c r="J269" s="68" t="s">
        <v>105</v>
      </c>
      <c r="K269" s="39"/>
      <c r="L269" s="17"/>
      <c r="M269" s="17"/>
      <c r="N269" s="17"/>
      <c r="O269" s="17"/>
      <c r="P269" s="17"/>
      <c r="Q269" s="41">
        <v>1</v>
      </c>
      <c r="R269" s="43" t="s">
        <v>1171</v>
      </c>
      <c r="S269" s="43">
        <f t="shared" si="8"/>
        <v>1</v>
      </c>
      <c r="T269" s="39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>
        <v>1</v>
      </c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</row>
    <row r="270" spans="1:120" ht="12.75" customHeight="1" x14ac:dyDescent="0.2">
      <c r="A270" s="14">
        <v>70733</v>
      </c>
      <c r="B270" s="53">
        <v>42438</v>
      </c>
      <c r="C270" s="50" t="s">
        <v>163</v>
      </c>
      <c r="D270" s="15" t="s">
        <v>114</v>
      </c>
      <c r="E270" s="16" t="s">
        <v>139</v>
      </c>
      <c r="F270" s="17" t="s">
        <v>164</v>
      </c>
      <c r="G270" s="45" t="s">
        <v>165</v>
      </c>
      <c r="H270" s="47"/>
      <c r="I270" s="49" t="s">
        <v>106</v>
      </c>
      <c r="J270" s="68" t="s">
        <v>166</v>
      </c>
      <c r="K270" s="39"/>
      <c r="L270" s="17"/>
      <c r="M270" s="17"/>
      <c r="N270" s="17"/>
      <c r="O270" s="17"/>
      <c r="P270" s="17"/>
      <c r="Q270" s="41">
        <v>1</v>
      </c>
      <c r="R270" s="43" t="s">
        <v>1171</v>
      </c>
      <c r="S270" s="43">
        <f t="shared" si="8"/>
        <v>8</v>
      </c>
      <c r="T270" s="39"/>
      <c r="U270" s="17"/>
      <c r="V270" s="17"/>
      <c r="W270" s="17"/>
      <c r="X270" s="17"/>
      <c r="Y270" s="17"/>
      <c r="Z270" s="17"/>
      <c r="AA270" s="17"/>
      <c r="AB270" s="17">
        <v>1</v>
      </c>
      <c r="AC270" s="17"/>
      <c r="AD270" s="17"/>
      <c r="AE270" s="17">
        <v>1</v>
      </c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>
        <v>1</v>
      </c>
      <c r="AW270" s="17"/>
      <c r="AX270" s="17"/>
      <c r="AY270" s="17"/>
      <c r="AZ270" s="17"/>
      <c r="BA270" s="17"/>
      <c r="BB270" s="17"/>
      <c r="BC270" s="17"/>
      <c r="BD270" s="17"/>
      <c r="BE270" s="17">
        <v>1</v>
      </c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>
        <v>1</v>
      </c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>
        <v>1</v>
      </c>
      <c r="DC270" s="17"/>
      <c r="DD270" s="17"/>
      <c r="DE270" s="17"/>
      <c r="DF270" s="17"/>
      <c r="DG270" s="17">
        <v>1</v>
      </c>
      <c r="DH270" s="17"/>
      <c r="DI270" s="17"/>
      <c r="DJ270" s="17"/>
      <c r="DK270" s="17"/>
      <c r="DL270" s="17"/>
      <c r="DM270" s="17">
        <v>1</v>
      </c>
      <c r="DN270" s="17"/>
      <c r="DO270" s="17"/>
      <c r="DP270" s="17"/>
    </row>
    <row r="271" spans="1:120" ht="12.75" customHeight="1" x14ac:dyDescent="0.2">
      <c r="A271" s="14">
        <v>70734</v>
      </c>
      <c r="B271" s="53">
        <v>42438</v>
      </c>
      <c r="C271" s="50" t="s">
        <v>233</v>
      </c>
      <c r="D271" s="15" t="s">
        <v>114</v>
      </c>
      <c r="E271" s="16" t="s">
        <v>737</v>
      </c>
      <c r="F271" s="17" t="s">
        <v>234</v>
      </c>
      <c r="G271" s="45" t="s">
        <v>235</v>
      </c>
      <c r="H271" s="47"/>
      <c r="I271" s="49" t="s">
        <v>106</v>
      </c>
      <c r="J271" s="68" t="s">
        <v>236</v>
      </c>
      <c r="K271" s="39"/>
      <c r="L271" s="17"/>
      <c r="M271" s="17"/>
      <c r="N271" s="17"/>
      <c r="O271" s="17"/>
      <c r="P271" s="17"/>
      <c r="Q271" s="41">
        <v>1</v>
      </c>
      <c r="R271" s="43" t="s">
        <v>1171</v>
      </c>
      <c r="S271" s="43">
        <f t="shared" si="8"/>
        <v>29</v>
      </c>
      <c r="T271" s="39"/>
      <c r="U271" s="17"/>
      <c r="V271" s="17"/>
      <c r="W271" s="17">
        <v>1</v>
      </c>
      <c r="X271" s="17"/>
      <c r="Y271" s="17">
        <v>1</v>
      </c>
      <c r="Z271" s="17"/>
      <c r="AA271" s="17"/>
      <c r="AB271" s="17">
        <v>1</v>
      </c>
      <c r="AC271" s="17"/>
      <c r="AD271" s="17">
        <v>1</v>
      </c>
      <c r="AE271" s="17">
        <v>1</v>
      </c>
      <c r="AF271" s="17"/>
      <c r="AG271" s="17"/>
      <c r="AH271" s="17"/>
      <c r="AI271" s="17"/>
      <c r="AJ271" s="17">
        <v>1</v>
      </c>
      <c r="AK271" s="17"/>
      <c r="AL271" s="17"/>
      <c r="AM271" s="17"/>
      <c r="AN271" s="17">
        <v>1</v>
      </c>
      <c r="AO271" s="17"/>
      <c r="AP271" s="17"/>
      <c r="AQ271" s="17"/>
      <c r="AR271" s="17"/>
      <c r="AS271" s="17"/>
      <c r="AT271" s="17"/>
      <c r="AU271" s="17"/>
      <c r="AV271" s="17">
        <v>1</v>
      </c>
      <c r="AW271" s="17"/>
      <c r="AX271" s="17"/>
      <c r="AY271" s="17">
        <v>1</v>
      </c>
      <c r="AZ271" s="17">
        <v>1</v>
      </c>
      <c r="BA271" s="17">
        <v>1</v>
      </c>
      <c r="BB271" s="17"/>
      <c r="BC271" s="17"/>
      <c r="BD271" s="17"/>
      <c r="BE271" s="17">
        <v>1</v>
      </c>
      <c r="BF271" s="17"/>
      <c r="BG271" s="17"/>
      <c r="BH271" s="17">
        <v>1</v>
      </c>
      <c r="BI271" s="17"/>
      <c r="BJ271" s="17"/>
      <c r="BK271" s="17">
        <v>1</v>
      </c>
      <c r="BL271" s="17"/>
      <c r="BM271" s="17">
        <v>1</v>
      </c>
      <c r="BN271" s="17">
        <v>1</v>
      </c>
      <c r="BO271" s="17"/>
      <c r="BP271" s="17"/>
      <c r="BQ271" s="17"/>
      <c r="BR271" s="17">
        <v>1</v>
      </c>
      <c r="BS271" s="17"/>
      <c r="BT271" s="17"/>
      <c r="BU271" s="17"/>
      <c r="BV271" s="17"/>
      <c r="BW271" s="17"/>
      <c r="BX271" s="17">
        <v>1</v>
      </c>
      <c r="BY271" s="17">
        <v>1</v>
      </c>
      <c r="BZ271" s="17">
        <v>1</v>
      </c>
      <c r="CA271" s="17"/>
      <c r="CB271" s="17"/>
      <c r="CC271" s="17"/>
      <c r="CD271" s="17"/>
      <c r="CE271" s="17">
        <v>1</v>
      </c>
      <c r="CF271" s="17"/>
      <c r="CG271" s="17"/>
      <c r="CH271" s="17"/>
      <c r="CI271" s="17"/>
      <c r="CJ271" s="17"/>
      <c r="CK271" s="17"/>
      <c r="CL271" s="17">
        <v>1</v>
      </c>
      <c r="CM271" s="17"/>
      <c r="CN271" s="17">
        <v>1</v>
      </c>
      <c r="CO271" s="17"/>
      <c r="CP271" s="17"/>
      <c r="CQ271" s="17"/>
      <c r="CR271" s="17"/>
      <c r="CS271" s="17"/>
      <c r="CT271" s="17"/>
      <c r="CU271" s="17"/>
      <c r="CV271" s="17"/>
      <c r="CW271" s="17">
        <v>1</v>
      </c>
      <c r="CX271" s="17">
        <v>1</v>
      </c>
      <c r="CY271" s="17"/>
      <c r="CZ271" s="17"/>
      <c r="DA271" s="17"/>
      <c r="DB271" s="17">
        <v>1</v>
      </c>
      <c r="DC271" s="17"/>
      <c r="DD271" s="17"/>
      <c r="DE271" s="17"/>
      <c r="DF271" s="17">
        <v>1</v>
      </c>
      <c r="DG271" s="17">
        <v>1</v>
      </c>
      <c r="DH271" s="17"/>
      <c r="DI271" s="17"/>
      <c r="DJ271" s="17"/>
      <c r="DK271" s="17"/>
      <c r="DL271" s="17"/>
      <c r="DM271" s="17">
        <v>1</v>
      </c>
      <c r="DN271" s="17"/>
      <c r="DO271" s="17"/>
      <c r="DP271" s="17"/>
    </row>
    <row r="272" spans="1:120" ht="12.75" customHeight="1" x14ac:dyDescent="0.2">
      <c r="A272" s="14">
        <v>70735</v>
      </c>
      <c r="B272" s="53">
        <v>42446</v>
      </c>
      <c r="C272" s="50" t="s">
        <v>288</v>
      </c>
      <c r="D272" s="15" t="s">
        <v>114</v>
      </c>
      <c r="E272" s="16" t="s">
        <v>139</v>
      </c>
      <c r="F272" s="17" t="s">
        <v>289</v>
      </c>
      <c r="G272" s="45" t="s">
        <v>290</v>
      </c>
      <c r="H272" s="47"/>
      <c r="I272" s="49" t="s">
        <v>106</v>
      </c>
      <c r="J272" s="68" t="s">
        <v>291</v>
      </c>
      <c r="K272" s="39"/>
      <c r="L272" s="17"/>
      <c r="M272" s="17"/>
      <c r="N272" s="17"/>
      <c r="O272" s="17"/>
      <c r="P272" s="17"/>
      <c r="Q272" s="41">
        <v>1</v>
      </c>
      <c r="R272" s="43" t="s">
        <v>1171</v>
      </c>
      <c r="S272" s="43">
        <f t="shared" si="8"/>
        <v>7</v>
      </c>
      <c r="T272" s="39"/>
      <c r="U272" s="17"/>
      <c r="V272" s="17"/>
      <c r="W272" s="17"/>
      <c r="X272" s="17"/>
      <c r="Y272" s="17"/>
      <c r="Z272" s="17"/>
      <c r="AA272" s="17"/>
      <c r="AB272" s="17">
        <v>1</v>
      </c>
      <c r="AC272" s="17"/>
      <c r="AD272" s="17"/>
      <c r="AE272" s="17">
        <v>1</v>
      </c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>
        <v>1</v>
      </c>
      <c r="AW272" s="17"/>
      <c r="AX272" s="17"/>
      <c r="AY272" s="17"/>
      <c r="AZ272" s="17"/>
      <c r="BA272" s="17"/>
      <c r="BB272" s="17"/>
      <c r="BC272" s="17"/>
      <c r="BD272" s="17"/>
      <c r="BE272" s="17">
        <v>1</v>
      </c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>
        <v>1</v>
      </c>
      <c r="DC272" s="17"/>
      <c r="DD272" s="17"/>
      <c r="DE272" s="17"/>
      <c r="DF272" s="17"/>
      <c r="DG272" s="17">
        <v>1</v>
      </c>
      <c r="DH272" s="17"/>
      <c r="DI272" s="17"/>
      <c r="DJ272" s="17"/>
      <c r="DK272" s="17"/>
      <c r="DL272" s="17"/>
      <c r="DM272" s="17">
        <v>1</v>
      </c>
      <c r="DN272" s="17"/>
      <c r="DO272" s="17"/>
      <c r="DP272" s="17"/>
    </row>
    <row r="273" spans="1:120" ht="12.75" customHeight="1" x14ac:dyDescent="0.2">
      <c r="A273" s="14">
        <v>70736</v>
      </c>
      <c r="B273" s="53">
        <v>42466</v>
      </c>
      <c r="C273" s="50" t="s">
        <v>348</v>
      </c>
      <c r="D273" s="15" t="s">
        <v>114</v>
      </c>
      <c r="E273" s="16" t="s">
        <v>139</v>
      </c>
      <c r="F273" s="17" t="s">
        <v>349</v>
      </c>
      <c r="G273" s="45" t="s">
        <v>350</v>
      </c>
      <c r="H273" s="47"/>
      <c r="I273" s="49" t="s">
        <v>106</v>
      </c>
      <c r="J273" s="68" t="s">
        <v>351</v>
      </c>
      <c r="K273" s="39"/>
      <c r="L273" s="17"/>
      <c r="M273" s="17"/>
      <c r="N273" s="17"/>
      <c r="O273" s="17"/>
      <c r="P273" s="17"/>
      <c r="Q273" s="41">
        <v>1</v>
      </c>
      <c r="R273" s="43" t="s">
        <v>1171</v>
      </c>
      <c r="S273" s="43">
        <f t="shared" si="8"/>
        <v>9</v>
      </c>
      <c r="T273" s="39"/>
      <c r="U273" s="17"/>
      <c r="V273" s="17"/>
      <c r="W273" s="17"/>
      <c r="X273" s="17"/>
      <c r="Y273" s="17"/>
      <c r="Z273" s="17"/>
      <c r="AA273" s="17"/>
      <c r="AB273" s="17"/>
      <c r="AC273" s="17"/>
      <c r="AD273" s="17">
        <v>1</v>
      </c>
      <c r="AE273" s="17">
        <v>1</v>
      </c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>
        <v>1</v>
      </c>
      <c r="AW273" s="17"/>
      <c r="AX273" s="17"/>
      <c r="AY273" s="17"/>
      <c r="AZ273" s="17"/>
      <c r="BA273" s="17"/>
      <c r="BB273" s="17"/>
      <c r="BC273" s="17"/>
      <c r="BD273" s="17"/>
      <c r="BE273" s="17">
        <v>1</v>
      </c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>
        <v>1</v>
      </c>
      <c r="BS273" s="17"/>
      <c r="BT273" s="17"/>
      <c r="BU273" s="17"/>
      <c r="BV273" s="17"/>
      <c r="BW273" s="17"/>
      <c r="BX273" s="17">
        <v>1</v>
      </c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>
        <v>1</v>
      </c>
      <c r="DC273" s="17"/>
      <c r="DD273" s="17"/>
      <c r="DE273" s="17"/>
      <c r="DF273" s="17"/>
      <c r="DG273" s="17">
        <v>1</v>
      </c>
      <c r="DH273" s="17"/>
      <c r="DI273" s="17"/>
      <c r="DJ273" s="17"/>
      <c r="DK273" s="17"/>
      <c r="DL273" s="17"/>
      <c r="DM273" s="17">
        <v>1</v>
      </c>
      <c r="DN273" s="17"/>
      <c r="DO273" s="17"/>
      <c r="DP273" s="17"/>
    </row>
    <row r="274" spans="1:120" ht="12.75" customHeight="1" x14ac:dyDescent="0.2">
      <c r="A274" s="14">
        <v>70737</v>
      </c>
      <c r="B274" s="53">
        <v>42466</v>
      </c>
      <c r="C274" s="50" t="s">
        <v>407</v>
      </c>
      <c r="D274" s="15" t="s">
        <v>114</v>
      </c>
      <c r="E274" s="16" t="s">
        <v>115</v>
      </c>
      <c r="F274" s="17" t="s">
        <v>408</v>
      </c>
      <c r="G274" s="45" t="s">
        <v>409</v>
      </c>
      <c r="H274" s="47"/>
      <c r="I274" s="49" t="s">
        <v>106</v>
      </c>
      <c r="J274" s="68" t="s">
        <v>410</v>
      </c>
      <c r="K274" s="39"/>
      <c r="L274" s="17"/>
      <c r="M274" s="17"/>
      <c r="N274" s="17"/>
      <c r="O274" s="17"/>
      <c r="P274" s="17"/>
      <c r="Q274" s="41">
        <v>1</v>
      </c>
      <c r="R274" s="43" t="s">
        <v>1171</v>
      </c>
      <c r="S274" s="43">
        <f t="shared" si="8"/>
        <v>27</v>
      </c>
      <c r="T274" s="39"/>
      <c r="U274" s="17"/>
      <c r="V274" s="17"/>
      <c r="W274" s="17">
        <v>1</v>
      </c>
      <c r="X274" s="17"/>
      <c r="Y274" s="17">
        <v>1</v>
      </c>
      <c r="Z274" s="17"/>
      <c r="AA274" s="17"/>
      <c r="AB274" s="17">
        <v>1</v>
      </c>
      <c r="AC274" s="17"/>
      <c r="AD274" s="17">
        <v>1</v>
      </c>
      <c r="AE274" s="17">
        <v>1</v>
      </c>
      <c r="AF274" s="17"/>
      <c r="AG274" s="17"/>
      <c r="AH274" s="17"/>
      <c r="AI274" s="17"/>
      <c r="AJ274" s="17">
        <v>1</v>
      </c>
      <c r="AK274" s="17"/>
      <c r="AL274" s="17"/>
      <c r="AM274" s="17"/>
      <c r="AN274" s="17">
        <v>1</v>
      </c>
      <c r="AO274" s="17"/>
      <c r="AP274" s="17"/>
      <c r="AQ274" s="17"/>
      <c r="AR274" s="17"/>
      <c r="AS274" s="17"/>
      <c r="AT274" s="17"/>
      <c r="AU274" s="17"/>
      <c r="AV274" s="17">
        <v>1</v>
      </c>
      <c r="AW274" s="17"/>
      <c r="AX274" s="17"/>
      <c r="AY274" s="17">
        <v>1</v>
      </c>
      <c r="AZ274" s="17">
        <v>1</v>
      </c>
      <c r="BA274" s="17">
        <v>1</v>
      </c>
      <c r="BB274" s="17"/>
      <c r="BC274" s="17"/>
      <c r="BD274" s="17"/>
      <c r="BE274" s="17">
        <v>1</v>
      </c>
      <c r="BF274" s="17"/>
      <c r="BG274" s="17"/>
      <c r="BH274" s="17">
        <v>1</v>
      </c>
      <c r="BI274" s="17"/>
      <c r="BJ274" s="17"/>
      <c r="BK274" s="17">
        <v>1</v>
      </c>
      <c r="BL274" s="17"/>
      <c r="BM274" s="17">
        <v>1</v>
      </c>
      <c r="BN274" s="17">
        <v>1</v>
      </c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>
        <v>1</v>
      </c>
      <c r="BZ274" s="17">
        <v>1</v>
      </c>
      <c r="CA274" s="17"/>
      <c r="CB274" s="17"/>
      <c r="CC274" s="17"/>
      <c r="CD274" s="17"/>
      <c r="CE274" s="17">
        <v>1</v>
      </c>
      <c r="CF274" s="17"/>
      <c r="CG274" s="17"/>
      <c r="CH274" s="17"/>
      <c r="CI274" s="17"/>
      <c r="CJ274" s="17"/>
      <c r="CK274" s="17"/>
      <c r="CL274" s="17">
        <v>1</v>
      </c>
      <c r="CM274" s="17"/>
      <c r="CN274" s="17">
        <v>1</v>
      </c>
      <c r="CO274" s="17"/>
      <c r="CP274" s="17"/>
      <c r="CQ274" s="17"/>
      <c r="CR274" s="17"/>
      <c r="CS274" s="17"/>
      <c r="CT274" s="17"/>
      <c r="CU274" s="17"/>
      <c r="CV274" s="17"/>
      <c r="CW274" s="17">
        <v>1</v>
      </c>
      <c r="CX274" s="17">
        <v>1</v>
      </c>
      <c r="CY274" s="17"/>
      <c r="CZ274" s="17"/>
      <c r="DA274" s="17"/>
      <c r="DB274" s="17">
        <v>1</v>
      </c>
      <c r="DC274" s="17"/>
      <c r="DD274" s="17"/>
      <c r="DE274" s="17"/>
      <c r="DF274" s="17">
        <v>1</v>
      </c>
      <c r="DG274" s="17">
        <v>1</v>
      </c>
      <c r="DH274" s="17"/>
      <c r="DI274" s="17"/>
      <c r="DJ274" s="17"/>
      <c r="DK274" s="17"/>
      <c r="DL274" s="17"/>
      <c r="DM274" s="17">
        <v>1</v>
      </c>
      <c r="DN274" s="17"/>
      <c r="DO274" s="17"/>
      <c r="DP274" s="17"/>
    </row>
    <row r="275" spans="1:120" ht="12.75" customHeight="1" x14ac:dyDescent="0.2">
      <c r="A275" s="14">
        <v>70739</v>
      </c>
      <c r="B275" s="53">
        <v>42481</v>
      </c>
      <c r="C275" s="50" t="s">
        <v>1180</v>
      </c>
      <c r="D275" s="15" t="s">
        <v>114</v>
      </c>
      <c r="E275" s="16" t="s">
        <v>1163</v>
      </c>
      <c r="F275" s="17" t="s">
        <v>130</v>
      </c>
      <c r="G275" s="45" t="s">
        <v>457</v>
      </c>
      <c r="H275" s="47"/>
      <c r="I275" s="49" t="s">
        <v>106</v>
      </c>
      <c r="J275" s="68" t="s">
        <v>458</v>
      </c>
      <c r="K275" s="39"/>
      <c r="L275" s="17"/>
      <c r="M275" s="17"/>
      <c r="N275" s="17"/>
      <c r="O275" s="17"/>
      <c r="P275" s="17"/>
      <c r="Q275" s="41">
        <v>1</v>
      </c>
      <c r="R275" s="43" t="s">
        <v>1171</v>
      </c>
      <c r="S275" s="43">
        <f t="shared" si="8"/>
        <v>6</v>
      </c>
      <c r="T275" s="39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>
        <v>1</v>
      </c>
      <c r="AW275" s="17"/>
      <c r="AX275" s="17"/>
      <c r="AY275" s="17"/>
      <c r="AZ275" s="17"/>
      <c r="BA275" s="17"/>
      <c r="BB275" s="17"/>
      <c r="BC275" s="17"/>
      <c r="BD275" s="17"/>
      <c r="BE275" s="17">
        <v>1</v>
      </c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>
        <v>1</v>
      </c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>
        <v>1</v>
      </c>
      <c r="CM275" s="17"/>
      <c r="CN275" s="17">
        <v>1</v>
      </c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B275" s="17"/>
      <c r="DC275" s="17"/>
      <c r="DD275" s="17"/>
      <c r="DE275" s="17"/>
      <c r="DF275" s="17"/>
      <c r="DG275" s="17">
        <v>1</v>
      </c>
      <c r="DH275" s="17"/>
      <c r="DI275" s="17"/>
      <c r="DJ275" s="17"/>
      <c r="DK275" s="17"/>
      <c r="DL275" s="17"/>
      <c r="DM275" s="17"/>
      <c r="DN275" s="17"/>
      <c r="DO275" s="17"/>
      <c r="DP275" s="17"/>
    </row>
    <row r="276" spans="1:120" ht="12.75" customHeight="1" x14ac:dyDescent="0.2">
      <c r="A276" s="14">
        <v>70740</v>
      </c>
      <c r="B276" s="53">
        <v>42556</v>
      </c>
      <c r="C276" s="50" t="s">
        <v>507</v>
      </c>
      <c r="D276" s="15" t="s">
        <v>114</v>
      </c>
      <c r="E276" s="16" t="s">
        <v>1160</v>
      </c>
      <c r="F276" s="17" t="s">
        <v>508</v>
      </c>
      <c r="G276" s="45" t="s">
        <v>509</v>
      </c>
      <c r="H276" s="47"/>
      <c r="I276" s="49" t="s">
        <v>106</v>
      </c>
      <c r="J276" s="68" t="s">
        <v>510</v>
      </c>
      <c r="K276" s="39"/>
      <c r="L276" s="17"/>
      <c r="M276" s="17"/>
      <c r="N276" s="17"/>
      <c r="O276" s="17"/>
      <c r="P276" s="17"/>
      <c r="Q276" s="41">
        <v>1</v>
      </c>
      <c r="R276" s="43" t="s">
        <v>1171</v>
      </c>
      <c r="S276" s="43">
        <f t="shared" si="8"/>
        <v>29</v>
      </c>
      <c r="T276" s="39"/>
      <c r="U276" s="17"/>
      <c r="V276" s="17"/>
      <c r="W276" s="17">
        <v>1</v>
      </c>
      <c r="X276" s="17"/>
      <c r="Y276" s="17">
        <v>1</v>
      </c>
      <c r="Z276" s="17"/>
      <c r="AA276" s="17"/>
      <c r="AB276" s="17">
        <v>1</v>
      </c>
      <c r="AC276" s="17"/>
      <c r="AD276" s="17">
        <v>1</v>
      </c>
      <c r="AE276" s="17">
        <v>1</v>
      </c>
      <c r="AF276" s="17"/>
      <c r="AG276" s="17"/>
      <c r="AH276" s="17"/>
      <c r="AI276" s="17"/>
      <c r="AJ276" s="17">
        <v>1</v>
      </c>
      <c r="AK276" s="17"/>
      <c r="AL276" s="17"/>
      <c r="AM276" s="17"/>
      <c r="AN276" s="17">
        <v>1</v>
      </c>
      <c r="AO276" s="17"/>
      <c r="AP276" s="17"/>
      <c r="AQ276" s="17"/>
      <c r="AR276" s="17"/>
      <c r="AS276" s="17"/>
      <c r="AT276" s="17"/>
      <c r="AU276" s="17"/>
      <c r="AV276" s="17">
        <v>1</v>
      </c>
      <c r="AW276" s="17"/>
      <c r="AX276" s="17"/>
      <c r="AY276" s="17">
        <v>1</v>
      </c>
      <c r="AZ276" s="17">
        <v>1</v>
      </c>
      <c r="BA276" s="17">
        <v>1</v>
      </c>
      <c r="BB276" s="17"/>
      <c r="BC276" s="17"/>
      <c r="BD276" s="17"/>
      <c r="BE276" s="17">
        <v>1</v>
      </c>
      <c r="BF276" s="17"/>
      <c r="BG276" s="17"/>
      <c r="BH276" s="17">
        <v>1</v>
      </c>
      <c r="BI276" s="17"/>
      <c r="BJ276" s="17"/>
      <c r="BK276" s="17">
        <v>1</v>
      </c>
      <c r="BL276" s="17"/>
      <c r="BM276" s="17">
        <v>1</v>
      </c>
      <c r="BN276" s="17">
        <v>1</v>
      </c>
      <c r="BO276" s="17"/>
      <c r="BP276" s="17"/>
      <c r="BQ276" s="17"/>
      <c r="BR276" s="17">
        <v>1</v>
      </c>
      <c r="BS276" s="17"/>
      <c r="BT276" s="17"/>
      <c r="BU276" s="17"/>
      <c r="BV276" s="17"/>
      <c r="BW276" s="17"/>
      <c r="BX276" s="17">
        <v>1</v>
      </c>
      <c r="BY276" s="17">
        <v>1</v>
      </c>
      <c r="BZ276" s="17">
        <v>1</v>
      </c>
      <c r="CA276" s="17"/>
      <c r="CB276" s="17"/>
      <c r="CC276" s="17"/>
      <c r="CD276" s="17"/>
      <c r="CE276" s="17">
        <v>1</v>
      </c>
      <c r="CF276" s="17"/>
      <c r="CG276" s="17"/>
      <c r="CH276" s="17"/>
      <c r="CI276" s="17"/>
      <c r="CJ276" s="17"/>
      <c r="CK276" s="17"/>
      <c r="CL276" s="17">
        <v>1</v>
      </c>
      <c r="CM276" s="17"/>
      <c r="CN276" s="17">
        <v>1</v>
      </c>
      <c r="CO276" s="17"/>
      <c r="CP276" s="17"/>
      <c r="CQ276" s="17"/>
      <c r="CR276" s="17"/>
      <c r="CS276" s="17"/>
      <c r="CT276" s="17"/>
      <c r="CU276" s="17"/>
      <c r="CV276" s="17"/>
      <c r="CW276" s="17">
        <v>1</v>
      </c>
      <c r="CX276" s="17">
        <v>1</v>
      </c>
      <c r="CY276" s="17"/>
      <c r="CZ276" s="17"/>
      <c r="DA276" s="17"/>
      <c r="DB276" s="17">
        <v>1</v>
      </c>
      <c r="DC276" s="17"/>
      <c r="DD276" s="17"/>
      <c r="DE276" s="17"/>
      <c r="DF276" s="17">
        <v>1</v>
      </c>
      <c r="DG276" s="17">
        <v>1</v>
      </c>
      <c r="DH276" s="17"/>
      <c r="DI276" s="17"/>
      <c r="DJ276" s="17"/>
      <c r="DK276" s="17"/>
      <c r="DL276" s="17"/>
      <c r="DM276" s="17">
        <v>1</v>
      </c>
      <c r="DN276" s="17"/>
      <c r="DO276" s="17"/>
      <c r="DP276" s="17"/>
    </row>
    <row r="277" spans="1:120" ht="12.75" customHeight="1" x14ac:dyDescent="0.2">
      <c r="A277" s="14">
        <v>70743</v>
      </c>
      <c r="B277" s="53">
        <v>42573</v>
      </c>
      <c r="C277" s="50" t="s">
        <v>555</v>
      </c>
      <c r="D277" s="15" t="s">
        <v>114</v>
      </c>
      <c r="E277" s="16" t="s">
        <v>139</v>
      </c>
      <c r="F277" s="17" t="s">
        <v>556</v>
      </c>
      <c r="G277" s="45" t="s">
        <v>557</v>
      </c>
      <c r="H277" s="47"/>
      <c r="I277" s="49" t="s">
        <v>105</v>
      </c>
      <c r="J277" s="68" t="s">
        <v>105</v>
      </c>
      <c r="K277" s="39"/>
      <c r="L277" s="17"/>
      <c r="M277" s="17"/>
      <c r="N277" s="17"/>
      <c r="O277" s="17"/>
      <c r="P277" s="17"/>
      <c r="Q277" s="41">
        <v>1</v>
      </c>
      <c r="R277" s="43" t="s">
        <v>1171</v>
      </c>
      <c r="S277" s="43">
        <f t="shared" si="8"/>
        <v>9</v>
      </c>
      <c r="T277" s="39"/>
      <c r="U277" s="17"/>
      <c r="V277" s="17"/>
      <c r="W277" s="17"/>
      <c r="X277" s="17"/>
      <c r="Y277" s="17"/>
      <c r="Z277" s="17"/>
      <c r="AA277" s="17"/>
      <c r="AB277" s="17">
        <v>1</v>
      </c>
      <c r="AC277" s="17"/>
      <c r="AD277" s="17"/>
      <c r="AE277" s="17">
        <v>1</v>
      </c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>
        <v>1</v>
      </c>
      <c r="AW277" s="17"/>
      <c r="AX277" s="17"/>
      <c r="AY277" s="17"/>
      <c r="AZ277" s="17"/>
      <c r="BA277" s="17"/>
      <c r="BB277" s="17"/>
      <c r="BC277" s="17"/>
      <c r="BD277" s="17"/>
      <c r="BE277" s="17">
        <v>1</v>
      </c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>
        <v>1</v>
      </c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  <c r="DA277" s="17"/>
      <c r="DB277" s="17">
        <v>1</v>
      </c>
      <c r="DC277" s="17"/>
      <c r="DD277" s="17"/>
      <c r="DE277" s="17"/>
      <c r="DF277" s="17">
        <v>1</v>
      </c>
      <c r="DG277" s="17">
        <v>1</v>
      </c>
      <c r="DH277" s="17"/>
      <c r="DI277" s="17"/>
      <c r="DJ277" s="17"/>
      <c r="DK277" s="17"/>
      <c r="DL277" s="17"/>
      <c r="DM277" s="17">
        <v>1</v>
      </c>
      <c r="DN277" s="17"/>
      <c r="DO277" s="17"/>
      <c r="DP277" s="17"/>
    </row>
    <row r="278" spans="1:120" ht="12.75" customHeight="1" x14ac:dyDescent="0.2">
      <c r="A278" s="14">
        <v>70744</v>
      </c>
      <c r="B278" s="53">
        <v>42586</v>
      </c>
      <c r="C278" s="50" t="s">
        <v>601</v>
      </c>
      <c r="D278" s="15" t="s">
        <v>114</v>
      </c>
      <c r="E278" s="16" t="s">
        <v>176</v>
      </c>
      <c r="F278" s="17" t="s">
        <v>602</v>
      </c>
      <c r="G278" s="45" t="s">
        <v>603</v>
      </c>
      <c r="H278" s="47"/>
      <c r="I278" s="49" t="s">
        <v>105</v>
      </c>
      <c r="J278" s="68" t="s">
        <v>105</v>
      </c>
      <c r="K278" s="39"/>
      <c r="L278" s="17"/>
      <c r="M278" s="17"/>
      <c r="N278" s="17"/>
      <c r="O278" s="17"/>
      <c r="P278" s="17"/>
      <c r="Q278" s="41">
        <v>1</v>
      </c>
      <c r="R278" s="43" t="s">
        <v>1171</v>
      </c>
      <c r="S278" s="43">
        <f t="shared" si="8"/>
        <v>1</v>
      </c>
      <c r="T278" s="39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>
        <v>1</v>
      </c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  <c r="CP278" s="17"/>
      <c r="CQ278" s="17"/>
      <c r="CR278" s="17"/>
      <c r="CS278" s="17"/>
      <c r="CT278" s="17"/>
      <c r="CU278" s="17"/>
      <c r="CV278" s="17"/>
      <c r="CW278" s="17"/>
      <c r="CX278" s="17"/>
      <c r="CY278" s="17"/>
      <c r="CZ278" s="17"/>
      <c r="DA278" s="17"/>
      <c r="DB278" s="17"/>
      <c r="DC278" s="17"/>
      <c r="DD278" s="17"/>
      <c r="DE278" s="17"/>
      <c r="DF278" s="17"/>
      <c r="DG278" s="17"/>
      <c r="DH278" s="17"/>
      <c r="DI278" s="17"/>
      <c r="DJ278" s="17"/>
      <c r="DK278" s="17"/>
      <c r="DL278" s="17"/>
      <c r="DM278" s="17"/>
      <c r="DN278" s="17"/>
      <c r="DO278" s="17"/>
      <c r="DP278" s="17"/>
    </row>
    <row r="279" spans="1:120" ht="12.75" customHeight="1" x14ac:dyDescent="0.2">
      <c r="A279" s="14">
        <v>70745</v>
      </c>
      <c r="B279" s="53">
        <v>42587</v>
      </c>
      <c r="C279" s="50" t="s">
        <v>640</v>
      </c>
      <c r="D279" s="15" t="s">
        <v>114</v>
      </c>
      <c r="E279" s="16" t="s">
        <v>571</v>
      </c>
      <c r="F279" s="17" t="s">
        <v>641</v>
      </c>
      <c r="G279" s="45" t="s">
        <v>642</v>
      </c>
      <c r="H279" s="47"/>
      <c r="I279" s="49" t="s">
        <v>105</v>
      </c>
      <c r="J279" s="68" t="s">
        <v>105</v>
      </c>
      <c r="K279" s="39"/>
      <c r="L279" s="17"/>
      <c r="M279" s="17"/>
      <c r="N279" s="17"/>
      <c r="O279" s="17"/>
      <c r="P279" s="17"/>
      <c r="Q279" s="41">
        <v>1</v>
      </c>
      <c r="R279" s="43" t="s">
        <v>1171</v>
      </c>
      <c r="S279" s="43">
        <f t="shared" si="8"/>
        <v>4</v>
      </c>
      <c r="T279" s="39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>
        <v>1</v>
      </c>
      <c r="AW279" s="17"/>
      <c r="AX279" s="17"/>
      <c r="AY279" s="17"/>
      <c r="AZ279" s="17"/>
      <c r="BA279" s="17"/>
      <c r="BB279" s="17"/>
      <c r="BC279" s="17"/>
      <c r="BD279" s="17"/>
      <c r="BE279" s="17">
        <v>1</v>
      </c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B279" s="17"/>
      <c r="DC279" s="17"/>
      <c r="DD279" s="17"/>
      <c r="DE279" s="17"/>
      <c r="DF279" s="17"/>
      <c r="DG279" s="17">
        <v>1</v>
      </c>
      <c r="DH279" s="17"/>
      <c r="DI279" s="17"/>
      <c r="DJ279" s="17"/>
      <c r="DK279" s="17"/>
      <c r="DL279" s="17"/>
      <c r="DM279" s="17">
        <v>1</v>
      </c>
      <c r="DN279" s="17"/>
      <c r="DO279" s="17"/>
      <c r="DP279" s="17"/>
    </row>
    <row r="280" spans="1:120" ht="12.75" customHeight="1" x14ac:dyDescent="0.2">
      <c r="A280" s="14">
        <v>70746</v>
      </c>
      <c r="B280" s="53">
        <v>42605</v>
      </c>
      <c r="C280" s="50" t="s">
        <v>680</v>
      </c>
      <c r="D280" s="15" t="s">
        <v>114</v>
      </c>
      <c r="E280" s="16" t="s">
        <v>139</v>
      </c>
      <c r="F280" s="17" t="s">
        <v>681</v>
      </c>
      <c r="G280" s="45" t="s">
        <v>682</v>
      </c>
      <c r="H280" s="47"/>
      <c r="I280" s="49" t="s">
        <v>105</v>
      </c>
      <c r="J280" s="68" t="s">
        <v>105</v>
      </c>
      <c r="K280" s="39"/>
      <c r="L280" s="17"/>
      <c r="M280" s="17"/>
      <c r="N280" s="17"/>
      <c r="O280" s="17"/>
      <c r="P280" s="17"/>
      <c r="Q280" s="41">
        <v>1</v>
      </c>
      <c r="R280" s="43" t="s">
        <v>1171</v>
      </c>
      <c r="S280" s="43">
        <f t="shared" si="8"/>
        <v>1</v>
      </c>
      <c r="T280" s="39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>
        <v>1</v>
      </c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  <c r="DA280" s="17"/>
      <c r="DB280" s="17"/>
      <c r="DC280" s="17"/>
      <c r="DD280" s="17"/>
      <c r="DE280" s="17"/>
      <c r="DF280" s="17"/>
      <c r="DG280" s="17"/>
      <c r="DH280" s="17"/>
      <c r="DI280" s="17"/>
      <c r="DJ280" s="17"/>
      <c r="DK280" s="17"/>
      <c r="DL280" s="17"/>
      <c r="DM280" s="17"/>
      <c r="DN280" s="17"/>
      <c r="DO280" s="17"/>
      <c r="DP280" s="17"/>
    </row>
    <row r="281" spans="1:120" ht="12.75" customHeight="1" x14ac:dyDescent="0.2">
      <c r="A281" s="14">
        <v>70747</v>
      </c>
      <c r="B281" s="53">
        <v>42702</v>
      </c>
      <c r="C281" s="50" t="s">
        <v>718</v>
      </c>
      <c r="D281" s="15" t="s">
        <v>114</v>
      </c>
      <c r="E281" s="16" t="s">
        <v>250</v>
      </c>
      <c r="F281" s="17" t="s">
        <v>719</v>
      </c>
      <c r="G281" s="45" t="s">
        <v>720</v>
      </c>
      <c r="H281" s="47"/>
      <c r="I281" s="49" t="s">
        <v>106</v>
      </c>
      <c r="J281" s="68" t="s">
        <v>721</v>
      </c>
      <c r="K281" s="39"/>
      <c r="L281" s="17"/>
      <c r="M281" s="17"/>
      <c r="N281" s="17"/>
      <c r="O281" s="17"/>
      <c r="P281" s="17"/>
      <c r="Q281" s="41">
        <v>1</v>
      </c>
      <c r="R281" s="43" t="s">
        <v>1171</v>
      </c>
      <c r="S281" s="43">
        <f t="shared" si="8"/>
        <v>29</v>
      </c>
      <c r="T281" s="39"/>
      <c r="U281" s="17"/>
      <c r="V281" s="17"/>
      <c r="W281" s="17">
        <v>1</v>
      </c>
      <c r="X281" s="17"/>
      <c r="Y281" s="17">
        <v>1</v>
      </c>
      <c r="Z281" s="17"/>
      <c r="AA281" s="17"/>
      <c r="AB281" s="17">
        <v>1</v>
      </c>
      <c r="AC281" s="17"/>
      <c r="AD281" s="17">
        <v>1</v>
      </c>
      <c r="AE281" s="17">
        <v>1</v>
      </c>
      <c r="AF281" s="17"/>
      <c r="AG281" s="17"/>
      <c r="AH281" s="17"/>
      <c r="AI281" s="17"/>
      <c r="AJ281" s="17">
        <v>1</v>
      </c>
      <c r="AK281" s="17"/>
      <c r="AL281" s="17"/>
      <c r="AM281" s="17"/>
      <c r="AN281" s="17">
        <v>1</v>
      </c>
      <c r="AO281" s="17"/>
      <c r="AP281" s="17"/>
      <c r="AQ281" s="17"/>
      <c r="AR281" s="17"/>
      <c r="AS281" s="17"/>
      <c r="AT281" s="17"/>
      <c r="AU281" s="17"/>
      <c r="AV281" s="17">
        <v>1</v>
      </c>
      <c r="AW281" s="17"/>
      <c r="AX281" s="17"/>
      <c r="AY281" s="17">
        <v>1</v>
      </c>
      <c r="AZ281" s="17">
        <v>1</v>
      </c>
      <c r="BA281" s="17">
        <v>1</v>
      </c>
      <c r="BB281" s="17"/>
      <c r="BC281" s="17"/>
      <c r="BD281" s="17"/>
      <c r="BE281" s="17">
        <v>1</v>
      </c>
      <c r="BF281" s="17"/>
      <c r="BG281" s="17"/>
      <c r="BH281" s="17">
        <v>1</v>
      </c>
      <c r="BI281" s="17"/>
      <c r="BJ281" s="17"/>
      <c r="BK281" s="17">
        <v>1</v>
      </c>
      <c r="BL281" s="17"/>
      <c r="BM281" s="17">
        <v>1</v>
      </c>
      <c r="BN281" s="17">
        <v>1</v>
      </c>
      <c r="BO281" s="17"/>
      <c r="BP281" s="17"/>
      <c r="BQ281" s="17"/>
      <c r="BR281" s="17">
        <v>1</v>
      </c>
      <c r="BS281" s="17"/>
      <c r="BT281" s="17"/>
      <c r="BU281" s="17"/>
      <c r="BV281" s="17"/>
      <c r="BW281" s="17"/>
      <c r="BX281" s="17">
        <v>1</v>
      </c>
      <c r="BY281" s="17">
        <v>1</v>
      </c>
      <c r="BZ281" s="17">
        <v>1</v>
      </c>
      <c r="CA281" s="17"/>
      <c r="CB281" s="17"/>
      <c r="CC281" s="17"/>
      <c r="CD281" s="17"/>
      <c r="CE281" s="17">
        <v>1</v>
      </c>
      <c r="CF281" s="17"/>
      <c r="CG281" s="17"/>
      <c r="CH281" s="17"/>
      <c r="CI281" s="17"/>
      <c r="CJ281" s="17"/>
      <c r="CK281" s="17"/>
      <c r="CL281" s="17">
        <v>1</v>
      </c>
      <c r="CM281" s="17"/>
      <c r="CN281" s="17">
        <v>1</v>
      </c>
      <c r="CO281" s="17"/>
      <c r="CP281" s="17"/>
      <c r="CQ281" s="17"/>
      <c r="CR281" s="17"/>
      <c r="CS281" s="17"/>
      <c r="CT281" s="17"/>
      <c r="CU281" s="17"/>
      <c r="CV281" s="17"/>
      <c r="CW281" s="17">
        <v>1</v>
      </c>
      <c r="CX281" s="17">
        <v>1</v>
      </c>
      <c r="CY281" s="17"/>
      <c r="CZ281" s="17"/>
      <c r="DA281" s="17"/>
      <c r="DB281" s="17">
        <v>1</v>
      </c>
      <c r="DC281" s="17"/>
      <c r="DD281" s="17"/>
      <c r="DE281" s="17"/>
      <c r="DF281" s="17">
        <v>1</v>
      </c>
      <c r="DG281" s="17">
        <v>1</v>
      </c>
      <c r="DH281" s="17"/>
      <c r="DI281" s="17"/>
      <c r="DJ281" s="17"/>
      <c r="DK281" s="17"/>
      <c r="DL281" s="17"/>
      <c r="DM281" s="17">
        <v>1</v>
      </c>
      <c r="DN281" s="17"/>
      <c r="DO281" s="17"/>
      <c r="DP281" s="17"/>
    </row>
    <row r="282" spans="1:120" ht="12.75" customHeight="1" x14ac:dyDescent="0.2">
      <c r="A282" s="14">
        <v>70748</v>
      </c>
      <c r="B282" s="53">
        <v>42771</v>
      </c>
      <c r="C282" s="50" t="s">
        <v>167</v>
      </c>
      <c r="D282" s="15" t="s">
        <v>114</v>
      </c>
      <c r="E282" s="16" t="s">
        <v>139</v>
      </c>
      <c r="F282" s="17" t="s">
        <v>168</v>
      </c>
      <c r="G282" s="45" t="s">
        <v>169</v>
      </c>
      <c r="H282" s="47"/>
      <c r="I282" s="49" t="s">
        <v>106</v>
      </c>
      <c r="J282" s="68" t="s">
        <v>170</v>
      </c>
      <c r="K282" s="39"/>
      <c r="L282" s="17"/>
      <c r="M282" s="17"/>
      <c r="N282" s="17"/>
      <c r="O282" s="17"/>
      <c r="P282" s="17"/>
      <c r="Q282" s="41">
        <v>1</v>
      </c>
      <c r="R282" s="43" t="s">
        <v>1171</v>
      </c>
      <c r="S282" s="43">
        <f t="shared" si="8"/>
        <v>4</v>
      </c>
      <c r="T282" s="39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>
        <v>1</v>
      </c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>
        <v>1</v>
      </c>
      <c r="AW282" s="17"/>
      <c r="AX282" s="17"/>
      <c r="AY282" s="17"/>
      <c r="AZ282" s="17"/>
      <c r="BA282" s="17"/>
      <c r="BB282" s="17"/>
      <c r="BC282" s="17"/>
      <c r="BD282" s="17"/>
      <c r="BE282" s="17">
        <v>1</v>
      </c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>
        <v>1</v>
      </c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</row>
    <row r="283" spans="1:120" ht="12.75" customHeight="1" x14ac:dyDescent="0.2">
      <c r="A283" s="14">
        <v>70749</v>
      </c>
      <c r="B283" s="53">
        <v>42988</v>
      </c>
      <c r="C283" s="50" t="s">
        <v>237</v>
      </c>
      <c r="D283" s="15" t="s">
        <v>114</v>
      </c>
      <c r="E283" s="16" t="s">
        <v>139</v>
      </c>
      <c r="F283" s="17" t="s">
        <v>238</v>
      </c>
      <c r="G283" s="45" t="s">
        <v>239</v>
      </c>
      <c r="H283" s="47"/>
      <c r="I283" s="49" t="s">
        <v>105</v>
      </c>
      <c r="J283" s="68" t="s">
        <v>105</v>
      </c>
      <c r="K283" s="39"/>
      <c r="L283" s="17"/>
      <c r="M283" s="17"/>
      <c r="N283" s="17"/>
      <c r="O283" s="17"/>
      <c r="P283" s="17"/>
      <c r="Q283" s="41">
        <v>1</v>
      </c>
      <c r="R283" s="43" t="s">
        <v>1171</v>
      </c>
      <c r="S283" s="43">
        <f t="shared" si="8"/>
        <v>1</v>
      </c>
      <c r="T283" s="39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>
        <v>1</v>
      </c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B283" s="17"/>
      <c r="DC283" s="17"/>
      <c r="DD283" s="17"/>
      <c r="DE283" s="17"/>
      <c r="DF283" s="17"/>
      <c r="DG283" s="17"/>
      <c r="DH283" s="17"/>
      <c r="DI283" s="17"/>
      <c r="DJ283" s="17"/>
      <c r="DK283" s="17"/>
      <c r="DL283" s="17"/>
      <c r="DM283" s="17"/>
      <c r="DN283" s="17"/>
      <c r="DO283" s="17"/>
      <c r="DP283" s="17"/>
    </row>
    <row r="284" spans="1:120" ht="12.75" customHeight="1" x14ac:dyDescent="0.2">
      <c r="A284" s="14">
        <v>70751</v>
      </c>
      <c r="B284" s="53">
        <v>43164</v>
      </c>
      <c r="C284" s="50" t="s">
        <v>171</v>
      </c>
      <c r="D284" s="15" t="s">
        <v>114</v>
      </c>
      <c r="E284" s="16" t="s">
        <v>172</v>
      </c>
      <c r="F284" s="17" t="s">
        <v>173</v>
      </c>
      <c r="G284" s="45" t="s">
        <v>174</v>
      </c>
      <c r="H284" s="47"/>
      <c r="I284" s="49" t="s">
        <v>105</v>
      </c>
      <c r="J284" s="68" t="s">
        <v>105</v>
      </c>
      <c r="K284" s="39"/>
      <c r="L284" s="17"/>
      <c r="M284" s="17"/>
      <c r="N284" s="17"/>
      <c r="O284" s="17"/>
      <c r="P284" s="17"/>
      <c r="Q284" s="41">
        <v>1</v>
      </c>
      <c r="R284" s="43" t="s">
        <v>1171</v>
      </c>
      <c r="S284" s="43">
        <f t="shared" si="8"/>
        <v>5</v>
      </c>
      <c r="T284" s="39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>
        <v>1</v>
      </c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>
        <v>1</v>
      </c>
      <c r="AW284" s="17"/>
      <c r="AX284" s="17"/>
      <c r="AY284" s="17"/>
      <c r="AZ284" s="17"/>
      <c r="BA284" s="17"/>
      <c r="BB284" s="17"/>
      <c r="BC284" s="17"/>
      <c r="BD284" s="17"/>
      <c r="BE284" s="17">
        <v>1</v>
      </c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>
        <v>1</v>
      </c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B284" s="17"/>
      <c r="DC284" s="17"/>
      <c r="DD284" s="17"/>
      <c r="DE284" s="17"/>
      <c r="DF284" s="17">
        <v>1</v>
      </c>
      <c r="DG284" s="17"/>
      <c r="DH284" s="17"/>
      <c r="DI284" s="17"/>
      <c r="DJ284" s="17"/>
      <c r="DK284" s="17"/>
      <c r="DL284" s="17"/>
      <c r="DM284" s="17"/>
      <c r="DN284" s="17"/>
      <c r="DO284" s="17"/>
      <c r="DP284" s="17"/>
    </row>
    <row r="285" spans="1:120" ht="12.75" customHeight="1" x14ac:dyDescent="0.2">
      <c r="A285" s="14">
        <v>70752</v>
      </c>
      <c r="B285" s="53">
        <v>43186</v>
      </c>
      <c r="C285" s="50" t="s">
        <v>240</v>
      </c>
      <c r="D285" s="15" t="s">
        <v>114</v>
      </c>
      <c r="E285" s="16" t="s">
        <v>139</v>
      </c>
      <c r="F285" s="17" t="s">
        <v>241</v>
      </c>
      <c r="G285" s="45" t="s">
        <v>242</v>
      </c>
      <c r="H285" s="47"/>
      <c r="I285" s="49" t="s">
        <v>105</v>
      </c>
      <c r="J285" s="68" t="s">
        <v>105</v>
      </c>
      <c r="K285" s="39"/>
      <c r="L285" s="17"/>
      <c r="M285" s="17"/>
      <c r="N285" s="17"/>
      <c r="O285" s="17"/>
      <c r="P285" s="17"/>
      <c r="Q285" s="41">
        <v>1</v>
      </c>
      <c r="R285" s="43" t="s">
        <v>1171</v>
      </c>
      <c r="S285" s="43">
        <f t="shared" si="8"/>
        <v>3</v>
      </c>
      <c r="T285" s="39"/>
      <c r="U285" s="17"/>
      <c r="V285" s="17"/>
      <c r="W285" s="17"/>
      <c r="X285" s="17"/>
      <c r="Y285" s="17"/>
      <c r="Z285" s="17"/>
      <c r="AA285" s="17"/>
      <c r="AB285" s="17">
        <v>1</v>
      </c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>
        <v>1</v>
      </c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>
        <v>1</v>
      </c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</row>
    <row r="286" spans="1:120" ht="12.75" customHeight="1" x14ac:dyDescent="0.2">
      <c r="A286" s="14">
        <v>70753</v>
      </c>
      <c r="B286" s="53">
        <v>43194</v>
      </c>
      <c r="C286" s="50" t="s">
        <v>296</v>
      </c>
      <c r="D286" s="15" t="s">
        <v>114</v>
      </c>
      <c r="E286" s="16" t="s">
        <v>139</v>
      </c>
      <c r="F286" s="17" t="s">
        <v>297</v>
      </c>
      <c r="G286" s="45" t="s">
        <v>298</v>
      </c>
      <c r="H286" s="47"/>
      <c r="I286" s="49" t="s">
        <v>106</v>
      </c>
      <c r="J286" s="68" t="s">
        <v>112</v>
      </c>
      <c r="K286" s="39"/>
      <c r="L286" s="17"/>
      <c r="M286" s="17"/>
      <c r="N286" s="17"/>
      <c r="O286" s="17"/>
      <c r="P286" s="17"/>
      <c r="Q286" s="41">
        <v>1</v>
      </c>
      <c r="R286" s="43" t="s">
        <v>1171</v>
      </c>
      <c r="S286" s="43">
        <f t="shared" si="8"/>
        <v>9</v>
      </c>
      <c r="T286" s="39"/>
      <c r="U286" s="17"/>
      <c r="V286" s="17"/>
      <c r="W286" s="17"/>
      <c r="X286" s="17"/>
      <c r="Y286" s="17"/>
      <c r="Z286" s="17"/>
      <c r="AA286" s="17"/>
      <c r="AB286" s="17">
        <v>1</v>
      </c>
      <c r="AC286" s="17"/>
      <c r="AD286" s="17"/>
      <c r="AE286" s="17">
        <v>1</v>
      </c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>
        <v>1</v>
      </c>
      <c r="AW286" s="17"/>
      <c r="AX286" s="17"/>
      <c r="AY286" s="17"/>
      <c r="AZ286" s="17">
        <v>1</v>
      </c>
      <c r="BA286" s="17"/>
      <c r="BB286" s="17"/>
      <c r="BC286" s="17"/>
      <c r="BD286" s="17"/>
      <c r="BE286" s="17">
        <v>1</v>
      </c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>
        <v>1</v>
      </c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  <c r="DA286" s="17"/>
      <c r="DB286" s="17">
        <v>1</v>
      </c>
      <c r="DC286" s="17"/>
      <c r="DD286" s="17"/>
      <c r="DE286" s="17"/>
      <c r="DF286" s="17"/>
      <c r="DG286" s="17">
        <v>1</v>
      </c>
      <c r="DH286" s="17"/>
      <c r="DI286" s="17"/>
      <c r="DJ286" s="17"/>
      <c r="DK286" s="17"/>
      <c r="DL286" s="17"/>
      <c r="DM286" s="17">
        <v>1</v>
      </c>
      <c r="DN286" s="17"/>
      <c r="DO286" s="17"/>
      <c r="DP286" s="17"/>
    </row>
    <row r="287" spans="1:120" ht="12.75" customHeight="1" x14ac:dyDescent="0.2">
      <c r="A287" s="14">
        <v>70754</v>
      </c>
      <c r="B287" s="53">
        <v>43213</v>
      </c>
      <c r="C287" s="50" t="s">
        <v>352</v>
      </c>
      <c r="D287" s="15" t="s">
        <v>114</v>
      </c>
      <c r="E287" s="16" t="s">
        <v>1144</v>
      </c>
      <c r="F287" s="17" t="s">
        <v>353</v>
      </c>
      <c r="G287" s="45" t="s">
        <v>354</v>
      </c>
      <c r="H287" s="47"/>
      <c r="I287" s="49" t="s">
        <v>106</v>
      </c>
      <c r="J287" s="68" t="s">
        <v>355</v>
      </c>
      <c r="K287" s="39"/>
      <c r="L287" s="17"/>
      <c r="M287" s="17"/>
      <c r="N287" s="17"/>
      <c r="O287" s="17"/>
      <c r="P287" s="17"/>
      <c r="Q287" s="41">
        <v>1</v>
      </c>
      <c r="R287" s="43" t="s">
        <v>1171</v>
      </c>
      <c r="S287" s="43">
        <f t="shared" si="8"/>
        <v>7</v>
      </c>
      <c r="T287" s="39"/>
      <c r="U287" s="17"/>
      <c r="V287" s="17"/>
      <c r="W287" s="17"/>
      <c r="X287" s="17"/>
      <c r="Y287" s="17"/>
      <c r="Z287" s="17"/>
      <c r="AA287" s="17"/>
      <c r="AB287" s="17">
        <v>1</v>
      </c>
      <c r="AC287" s="17"/>
      <c r="AD287" s="17"/>
      <c r="AE287" s="17">
        <v>1</v>
      </c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>
        <v>1</v>
      </c>
      <c r="AW287" s="17"/>
      <c r="AX287" s="17"/>
      <c r="AY287" s="17"/>
      <c r="AZ287" s="17"/>
      <c r="BA287" s="17"/>
      <c r="BB287" s="17"/>
      <c r="BC287" s="17"/>
      <c r="BD287" s="17"/>
      <c r="BE287" s="17">
        <v>1</v>
      </c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>
        <v>1</v>
      </c>
      <c r="BZ287" s="17">
        <v>1</v>
      </c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7"/>
      <c r="CS287" s="17"/>
      <c r="CT287" s="17"/>
      <c r="CU287" s="17"/>
      <c r="CV287" s="17"/>
      <c r="CW287" s="17"/>
      <c r="CX287" s="17"/>
      <c r="CY287" s="17"/>
      <c r="CZ287" s="17"/>
      <c r="DA287" s="17"/>
      <c r="DB287" s="17"/>
      <c r="DC287" s="17"/>
      <c r="DD287" s="17"/>
      <c r="DE287" s="17"/>
      <c r="DF287" s="17"/>
      <c r="DG287" s="17"/>
      <c r="DH287" s="17"/>
      <c r="DI287" s="17"/>
      <c r="DJ287" s="17"/>
      <c r="DK287" s="17"/>
      <c r="DL287" s="17"/>
      <c r="DM287" s="17">
        <v>1</v>
      </c>
      <c r="DN287" s="17"/>
      <c r="DO287" s="17"/>
      <c r="DP287" s="17"/>
    </row>
    <row r="288" spans="1:120" ht="12.75" customHeight="1" x14ac:dyDescent="0.2">
      <c r="A288" s="14">
        <v>70755</v>
      </c>
      <c r="B288" s="53">
        <v>43215</v>
      </c>
      <c r="C288" s="50" t="s">
        <v>411</v>
      </c>
      <c r="D288" s="15" t="s">
        <v>114</v>
      </c>
      <c r="E288" s="16" t="s">
        <v>250</v>
      </c>
      <c r="F288" s="17" t="s">
        <v>412</v>
      </c>
      <c r="G288" s="45" t="s">
        <v>413</v>
      </c>
      <c r="H288" s="47"/>
      <c r="I288" s="49" t="s">
        <v>106</v>
      </c>
      <c r="J288" s="68" t="s">
        <v>414</v>
      </c>
      <c r="K288" s="39"/>
      <c r="L288" s="17"/>
      <c r="M288" s="17"/>
      <c r="N288" s="17"/>
      <c r="O288" s="17"/>
      <c r="P288" s="17"/>
      <c r="Q288" s="41">
        <v>1</v>
      </c>
      <c r="R288" s="43" t="s">
        <v>1171</v>
      </c>
      <c r="S288" s="43">
        <f t="shared" si="8"/>
        <v>29</v>
      </c>
      <c r="T288" s="39"/>
      <c r="U288" s="17"/>
      <c r="V288" s="17"/>
      <c r="W288" s="17">
        <v>1</v>
      </c>
      <c r="X288" s="17"/>
      <c r="Y288" s="17">
        <v>1</v>
      </c>
      <c r="Z288" s="17"/>
      <c r="AA288" s="17"/>
      <c r="AB288" s="17">
        <v>1</v>
      </c>
      <c r="AC288" s="17"/>
      <c r="AD288" s="17">
        <v>1</v>
      </c>
      <c r="AE288" s="17">
        <v>1</v>
      </c>
      <c r="AF288" s="17"/>
      <c r="AG288" s="17"/>
      <c r="AH288" s="17"/>
      <c r="AI288" s="17"/>
      <c r="AJ288" s="17">
        <v>1</v>
      </c>
      <c r="AK288" s="17"/>
      <c r="AL288" s="17"/>
      <c r="AM288" s="17"/>
      <c r="AN288" s="17">
        <v>1</v>
      </c>
      <c r="AO288" s="17"/>
      <c r="AP288" s="17"/>
      <c r="AQ288" s="17"/>
      <c r="AR288" s="17"/>
      <c r="AS288" s="17"/>
      <c r="AT288" s="17"/>
      <c r="AU288" s="17"/>
      <c r="AV288" s="17">
        <v>1</v>
      </c>
      <c r="AW288" s="17"/>
      <c r="AX288" s="17"/>
      <c r="AY288" s="17">
        <v>1</v>
      </c>
      <c r="AZ288" s="17">
        <v>1</v>
      </c>
      <c r="BA288" s="17">
        <v>1</v>
      </c>
      <c r="BB288" s="17"/>
      <c r="BC288" s="17"/>
      <c r="BD288" s="17"/>
      <c r="BE288" s="17">
        <v>1</v>
      </c>
      <c r="BF288" s="17"/>
      <c r="BG288" s="17"/>
      <c r="BH288" s="17">
        <v>1</v>
      </c>
      <c r="BI288" s="17"/>
      <c r="BJ288" s="17"/>
      <c r="BK288" s="17">
        <v>1</v>
      </c>
      <c r="BL288" s="17"/>
      <c r="BM288" s="17">
        <v>1</v>
      </c>
      <c r="BN288" s="17">
        <v>1</v>
      </c>
      <c r="BO288" s="17"/>
      <c r="BP288" s="17"/>
      <c r="BQ288" s="17"/>
      <c r="BR288" s="17">
        <v>1</v>
      </c>
      <c r="BS288" s="17"/>
      <c r="BT288" s="17"/>
      <c r="BU288" s="17"/>
      <c r="BV288" s="17"/>
      <c r="BW288" s="17"/>
      <c r="BX288" s="17">
        <v>1</v>
      </c>
      <c r="BY288" s="17">
        <v>1</v>
      </c>
      <c r="BZ288" s="17">
        <v>1</v>
      </c>
      <c r="CA288" s="17"/>
      <c r="CB288" s="17"/>
      <c r="CC288" s="17"/>
      <c r="CD288" s="17"/>
      <c r="CE288" s="17">
        <v>1</v>
      </c>
      <c r="CF288" s="17"/>
      <c r="CG288" s="17"/>
      <c r="CH288" s="17"/>
      <c r="CI288" s="17"/>
      <c r="CJ288" s="17"/>
      <c r="CK288" s="17"/>
      <c r="CL288" s="17">
        <v>1</v>
      </c>
      <c r="CM288" s="17"/>
      <c r="CN288" s="17">
        <v>1</v>
      </c>
      <c r="CO288" s="17"/>
      <c r="CP288" s="17"/>
      <c r="CQ288" s="17"/>
      <c r="CR288" s="17"/>
      <c r="CS288" s="17"/>
      <c r="CT288" s="17"/>
      <c r="CU288" s="17"/>
      <c r="CV288" s="17"/>
      <c r="CW288" s="17">
        <v>1</v>
      </c>
      <c r="CX288" s="17">
        <v>1</v>
      </c>
      <c r="CY288" s="17"/>
      <c r="CZ288" s="17"/>
      <c r="DA288" s="17"/>
      <c r="DB288" s="17">
        <v>1</v>
      </c>
      <c r="DC288" s="17"/>
      <c r="DD288" s="17"/>
      <c r="DE288" s="17"/>
      <c r="DF288" s="17">
        <v>1</v>
      </c>
      <c r="DG288" s="17">
        <v>1</v>
      </c>
      <c r="DH288" s="17"/>
      <c r="DI288" s="17"/>
      <c r="DJ288" s="17"/>
      <c r="DK288" s="17"/>
      <c r="DL288" s="17"/>
      <c r="DM288" s="17">
        <v>1</v>
      </c>
      <c r="DN288" s="17"/>
      <c r="DO288" s="17"/>
      <c r="DP288" s="17"/>
    </row>
    <row r="289" spans="1:121" ht="12.75" customHeight="1" x14ac:dyDescent="0.2">
      <c r="A289" s="14">
        <v>70756</v>
      </c>
      <c r="B289" s="53">
        <v>43215</v>
      </c>
      <c r="C289" s="50" t="s">
        <v>459</v>
      </c>
      <c r="D289" s="15" t="s">
        <v>114</v>
      </c>
      <c r="E289" s="16" t="s">
        <v>1134</v>
      </c>
      <c r="F289" s="17" t="s">
        <v>460</v>
      </c>
      <c r="G289" s="45" t="s">
        <v>461</v>
      </c>
      <c r="H289" s="47"/>
      <c r="I289" s="49" t="s">
        <v>105</v>
      </c>
      <c r="J289" s="68" t="s">
        <v>105</v>
      </c>
      <c r="K289" s="39"/>
      <c r="L289" s="17"/>
      <c r="M289" s="17"/>
      <c r="N289" s="17"/>
      <c r="O289" s="17"/>
      <c r="P289" s="17"/>
      <c r="Q289" s="41">
        <v>1</v>
      </c>
      <c r="R289" s="43" t="s">
        <v>1171</v>
      </c>
      <c r="S289" s="43">
        <f t="shared" si="8"/>
        <v>2</v>
      </c>
      <c r="T289" s="39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>
        <v>1</v>
      </c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  <c r="CP289" s="17"/>
      <c r="CQ289" s="17"/>
      <c r="CR289" s="17"/>
      <c r="CS289" s="17"/>
      <c r="CT289" s="17"/>
      <c r="CU289" s="17"/>
      <c r="CV289" s="17"/>
      <c r="CW289" s="17"/>
      <c r="CX289" s="17"/>
      <c r="CY289" s="17"/>
      <c r="CZ289" s="17"/>
      <c r="DA289" s="17"/>
      <c r="DB289" s="17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>
        <v>1</v>
      </c>
      <c r="DN289" s="17"/>
      <c r="DO289" s="17"/>
      <c r="DP289" s="17"/>
    </row>
    <row r="290" spans="1:121" ht="12.75" customHeight="1" x14ac:dyDescent="0.2">
      <c r="A290" s="14">
        <v>70757</v>
      </c>
      <c r="B290" s="53">
        <v>43264</v>
      </c>
      <c r="C290" s="50" t="s">
        <v>511</v>
      </c>
      <c r="D290" s="15" t="s">
        <v>114</v>
      </c>
      <c r="E290" s="16" t="s">
        <v>512</v>
      </c>
      <c r="F290" s="17" t="s">
        <v>513</v>
      </c>
      <c r="G290" s="45" t="s">
        <v>514</v>
      </c>
      <c r="H290" s="47"/>
      <c r="I290" s="49" t="s">
        <v>105</v>
      </c>
      <c r="J290" s="68" t="s">
        <v>105</v>
      </c>
      <c r="K290" s="39"/>
      <c r="L290" s="17"/>
      <c r="M290" s="17"/>
      <c r="N290" s="17"/>
      <c r="O290" s="17"/>
      <c r="P290" s="17"/>
      <c r="Q290" s="41">
        <v>1</v>
      </c>
      <c r="R290" s="43" t="s">
        <v>1171</v>
      </c>
      <c r="S290" s="43">
        <f t="shared" si="8"/>
        <v>1</v>
      </c>
      <c r="T290" s="39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>
        <v>1</v>
      </c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  <c r="CJ290" s="17"/>
      <c r="CK290" s="17"/>
      <c r="CL290" s="17"/>
      <c r="CM290" s="17"/>
      <c r="CN290" s="17"/>
      <c r="CO290" s="17"/>
      <c r="CP290" s="17"/>
      <c r="CQ290" s="17"/>
      <c r="CR290" s="17"/>
      <c r="CS290" s="17"/>
      <c r="CT290" s="17"/>
      <c r="CU290" s="17"/>
      <c r="CV290" s="17"/>
      <c r="CW290" s="17"/>
      <c r="CX290" s="17"/>
      <c r="CY290" s="17"/>
      <c r="CZ290" s="17"/>
      <c r="DA290" s="17"/>
      <c r="DB290" s="17"/>
      <c r="DC290" s="17"/>
      <c r="DD290" s="17"/>
      <c r="DE290" s="17"/>
      <c r="DF290" s="17"/>
      <c r="DG290" s="17"/>
      <c r="DH290" s="17"/>
      <c r="DI290" s="17"/>
      <c r="DJ290" s="17"/>
      <c r="DK290" s="17"/>
      <c r="DL290" s="17"/>
      <c r="DM290" s="17"/>
      <c r="DN290" s="17"/>
      <c r="DO290" s="17"/>
      <c r="DP290" s="17"/>
    </row>
    <row r="291" spans="1:121" ht="12.75" customHeight="1" x14ac:dyDescent="0.2">
      <c r="A291" s="14">
        <v>70758</v>
      </c>
      <c r="B291" s="53">
        <v>43537</v>
      </c>
      <c r="C291" s="50" t="s">
        <v>175</v>
      </c>
      <c r="D291" s="15" t="s">
        <v>114</v>
      </c>
      <c r="E291" s="16" t="s">
        <v>176</v>
      </c>
      <c r="F291" s="17" t="s">
        <v>177</v>
      </c>
      <c r="G291" s="45" t="s">
        <v>178</v>
      </c>
      <c r="H291" s="47"/>
      <c r="I291" s="49" t="s">
        <v>105</v>
      </c>
      <c r="J291" s="68" t="s">
        <v>105</v>
      </c>
      <c r="K291" s="39"/>
      <c r="L291" s="17"/>
      <c r="M291" s="17"/>
      <c r="N291" s="17"/>
      <c r="O291" s="17"/>
      <c r="P291" s="17"/>
      <c r="Q291" s="41">
        <v>1</v>
      </c>
      <c r="R291" s="43" t="s">
        <v>1171</v>
      </c>
      <c r="S291" s="43">
        <f t="shared" si="8"/>
        <v>1</v>
      </c>
      <c r="T291" s="39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>
        <v>1</v>
      </c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  <c r="CP291" s="17"/>
      <c r="CQ291" s="17"/>
      <c r="CR291" s="17"/>
      <c r="CS291" s="17"/>
      <c r="CT291" s="17"/>
      <c r="CU291" s="17"/>
      <c r="CV291" s="17"/>
      <c r="CW291" s="17"/>
      <c r="CX291" s="17"/>
      <c r="CY291" s="17"/>
      <c r="CZ291" s="17"/>
      <c r="DA291" s="17"/>
      <c r="DB291" s="17"/>
      <c r="DC291" s="17"/>
      <c r="DD291" s="17"/>
      <c r="DE291" s="17"/>
      <c r="DF291" s="17"/>
      <c r="DG291" s="17"/>
      <c r="DH291" s="17"/>
      <c r="DI291" s="17"/>
      <c r="DJ291" s="17"/>
      <c r="DK291" s="17"/>
      <c r="DL291" s="17"/>
      <c r="DM291" s="17"/>
      <c r="DN291" s="17"/>
      <c r="DO291" s="17"/>
      <c r="DP291" s="17"/>
    </row>
    <row r="292" spans="1:121" ht="12.75" customHeight="1" x14ac:dyDescent="0.2">
      <c r="A292" s="14">
        <v>70759</v>
      </c>
      <c r="B292" s="53">
        <v>43634</v>
      </c>
      <c r="C292" s="50" t="s">
        <v>243</v>
      </c>
      <c r="D292" s="15" t="s">
        <v>114</v>
      </c>
      <c r="E292" s="16" t="s">
        <v>1123</v>
      </c>
      <c r="F292" s="17" t="s">
        <v>244</v>
      </c>
      <c r="G292" s="45" t="s">
        <v>245</v>
      </c>
      <c r="H292" s="47"/>
      <c r="I292" s="49" t="s">
        <v>105</v>
      </c>
      <c r="J292" s="68" t="s">
        <v>105</v>
      </c>
      <c r="K292" s="39"/>
      <c r="L292" s="17"/>
      <c r="M292" s="17"/>
      <c r="N292" s="17"/>
      <c r="O292" s="17"/>
      <c r="P292" s="17"/>
      <c r="Q292" s="41">
        <v>1</v>
      </c>
      <c r="R292" s="43" t="s">
        <v>1171</v>
      </c>
      <c r="S292" s="43">
        <f t="shared" si="8"/>
        <v>1</v>
      </c>
      <c r="T292" s="39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>
        <v>1</v>
      </c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</row>
    <row r="293" spans="1:121" ht="12.75" customHeight="1" x14ac:dyDescent="0.2">
      <c r="A293" s="14">
        <v>70760</v>
      </c>
      <c r="B293" s="53">
        <v>43727</v>
      </c>
      <c r="C293" s="50" t="s">
        <v>299</v>
      </c>
      <c r="D293" s="15" t="s">
        <v>114</v>
      </c>
      <c r="E293" s="16" t="s">
        <v>1164</v>
      </c>
      <c r="F293" s="17" t="s">
        <v>300</v>
      </c>
      <c r="G293" s="45" t="s">
        <v>301</v>
      </c>
      <c r="H293" s="47"/>
      <c r="I293" s="49" t="s">
        <v>105</v>
      </c>
      <c r="J293" s="68" t="s">
        <v>105</v>
      </c>
      <c r="K293" s="39"/>
      <c r="L293" s="17"/>
      <c r="M293" s="17"/>
      <c r="N293" s="17"/>
      <c r="O293" s="17"/>
      <c r="P293" s="17"/>
      <c r="Q293" s="41">
        <v>1</v>
      </c>
      <c r="R293" s="43" t="s">
        <v>1171</v>
      </c>
      <c r="S293" s="43">
        <f t="shared" si="8"/>
        <v>1</v>
      </c>
      <c r="T293" s="39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>
        <v>1</v>
      </c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  <c r="CP293" s="17"/>
      <c r="CQ293" s="17"/>
      <c r="CR293" s="17"/>
      <c r="CS293" s="17"/>
      <c r="CT293" s="17"/>
      <c r="CU293" s="17"/>
      <c r="CV293" s="17"/>
      <c r="CW293" s="17"/>
      <c r="CX293" s="17"/>
      <c r="CY293" s="17"/>
      <c r="CZ293" s="17"/>
      <c r="DA293" s="17"/>
      <c r="DB293" s="17"/>
      <c r="DC293" s="17"/>
      <c r="DD293" s="17"/>
      <c r="DE293" s="17"/>
      <c r="DF293" s="17"/>
      <c r="DG293" s="17"/>
      <c r="DH293" s="17"/>
      <c r="DI293" s="17"/>
      <c r="DJ293" s="17"/>
      <c r="DK293" s="17"/>
      <c r="DL293" s="17"/>
      <c r="DM293" s="17"/>
      <c r="DN293" s="17"/>
      <c r="DO293" s="17"/>
      <c r="DP293" s="17"/>
    </row>
    <row r="294" spans="1:121" ht="12.75" customHeight="1" x14ac:dyDescent="0.2">
      <c r="A294" s="14">
        <v>70762</v>
      </c>
      <c r="B294" s="53">
        <v>43727</v>
      </c>
      <c r="C294" s="50" t="s">
        <v>356</v>
      </c>
      <c r="D294" s="15" t="s">
        <v>114</v>
      </c>
      <c r="E294" s="16" t="s">
        <v>139</v>
      </c>
      <c r="F294" s="17" t="s">
        <v>357</v>
      </c>
      <c r="G294" s="45" t="s">
        <v>358</v>
      </c>
      <c r="H294" s="47"/>
      <c r="I294" s="49" t="s">
        <v>105</v>
      </c>
      <c r="J294" s="68" t="s">
        <v>105</v>
      </c>
      <c r="K294" s="39"/>
      <c r="L294" s="17"/>
      <c r="M294" s="17"/>
      <c r="N294" s="17"/>
      <c r="O294" s="17"/>
      <c r="P294" s="17"/>
      <c r="Q294" s="41">
        <v>1</v>
      </c>
      <c r="R294" s="43" t="s">
        <v>1171</v>
      </c>
      <c r="S294" s="43">
        <f t="shared" si="8"/>
        <v>1</v>
      </c>
      <c r="T294" s="39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>
        <v>1</v>
      </c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</row>
    <row r="295" spans="1:121" ht="12.75" customHeight="1" x14ac:dyDescent="0.2">
      <c r="A295" s="14">
        <v>70764</v>
      </c>
      <c r="B295" s="53">
        <v>43727</v>
      </c>
      <c r="C295" s="50" t="s">
        <v>415</v>
      </c>
      <c r="D295" s="15" t="s">
        <v>114</v>
      </c>
      <c r="E295" s="16" t="s">
        <v>129</v>
      </c>
      <c r="F295" s="17" t="s">
        <v>416</v>
      </c>
      <c r="G295" s="45" t="s">
        <v>417</v>
      </c>
      <c r="H295" s="47"/>
      <c r="I295" s="49" t="s">
        <v>105</v>
      </c>
      <c r="J295" s="68" t="s">
        <v>105</v>
      </c>
      <c r="K295" s="39"/>
      <c r="L295" s="17"/>
      <c r="M295" s="17"/>
      <c r="N295" s="17"/>
      <c r="O295" s="17"/>
      <c r="P295" s="17"/>
      <c r="Q295" s="41">
        <v>1</v>
      </c>
      <c r="R295" s="43" t="s">
        <v>1171</v>
      </c>
      <c r="S295" s="43">
        <f t="shared" si="8"/>
        <v>1</v>
      </c>
      <c r="T295" s="39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>
        <v>1</v>
      </c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/>
    </row>
    <row r="296" spans="1:121" ht="12.75" customHeight="1" x14ac:dyDescent="0.2">
      <c r="A296" s="14">
        <v>70765</v>
      </c>
      <c r="B296" s="53">
        <v>43776</v>
      </c>
      <c r="C296" s="50" t="s">
        <v>462</v>
      </c>
      <c r="D296" s="15" t="s">
        <v>114</v>
      </c>
      <c r="E296" s="16" t="s">
        <v>463</v>
      </c>
      <c r="F296" s="17" t="s">
        <v>464</v>
      </c>
      <c r="G296" s="45" t="s">
        <v>465</v>
      </c>
      <c r="H296" s="47"/>
      <c r="I296" s="49" t="s">
        <v>105</v>
      </c>
      <c r="J296" s="68" t="s">
        <v>105</v>
      </c>
      <c r="K296" s="39"/>
      <c r="L296" s="17"/>
      <c r="M296" s="17"/>
      <c r="N296" s="17"/>
      <c r="O296" s="17"/>
      <c r="P296" s="17"/>
      <c r="Q296" s="41">
        <v>1</v>
      </c>
      <c r="R296" s="43" t="s">
        <v>1171</v>
      </c>
      <c r="S296" s="43">
        <f t="shared" si="8"/>
        <v>1</v>
      </c>
      <c r="T296" s="39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>
        <v>1</v>
      </c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  <c r="DA296" s="17"/>
      <c r="DB296" s="17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</row>
    <row r="297" spans="1:121" ht="12.75" customHeight="1" x14ac:dyDescent="0.2">
      <c r="A297" s="14">
        <v>70766</v>
      </c>
      <c r="B297" s="53">
        <v>43817</v>
      </c>
      <c r="C297" s="50" t="s">
        <v>515</v>
      </c>
      <c r="D297" s="15" t="s">
        <v>114</v>
      </c>
      <c r="E297" s="16" t="s">
        <v>139</v>
      </c>
      <c r="F297" s="17" t="s">
        <v>516</v>
      </c>
      <c r="G297" s="45" t="s">
        <v>517</v>
      </c>
      <c r="H297" s="47"/>
      <c r="I297" s="49" t="s">
        <v>105</v>
      </c>
      <c r="J297" s="68" t="s">
        <v>105</v>
      </c>
      <c r="K297" s="39"/>
      <c r="L297" s="17"/>
      <c r="M297" s="17"/>
      <c r="N297" s="17"/>
      <c r="O297" s="17"/>
      <c r="P297" s="17"/>
      <c r="Q297" s="41">
        <v>1</v>
      </c>
      <c r="R297" s="43" t="s">
        <v>1171</v>
      </c>
      <c r="S297" s="43">
        <f t="shared" si="8"/>
        <v>7</v>
      </c>
      <c r="T297" s="39"/>
      <c r="U297" s="17"/>
      <c r="V297" s="17"/>
      <c r="W297" s="17"/>
      <c r="X297" s="17"/>
      <c r="Y297" s="17"/>
      <c r="Z297" s="17"/>
      <c r="AA297" s="17"/>
      <c r="AB297" s="17">
        <v>1</v>
      </c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>
        <v>1</v>
      </c>
      <c r="AW297" s="17"/>
      <c r="AX297" s="17"/>
      <c r="AY297" s="17">
        <v>1</v>
      </c>
      <c r="AZ297" s="17"/>
      <c r="BA297" s="17"/>
      <c r="BB297" s="17"/>
      <c r="BC297" s="17"/>
      <c r="BD297" s="17"/>
      <c r="BE297" s="17">
        <v>1</v>
      </c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>
        <v>1</v>
      </c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  <c r="DA297" s="17"/>
      <c r="DB297" s="17"/>
      <c r="DC297" s="17"/>
      <c r="DD297" s="17"/>
      <c r="DE297" s="17"/>
      <c r="DF297" s="17">
        <v>1</v>
      </c>
      <c r="DG297" s="17">
        <v>1</v>
      </c>
      <c r="DH297" s="17"/>
      <c r="DI297" s="17"/>
      <c r="DJ297" s="17"/>
      <c r="DK297" s="17"/>
      <c r="DL297" s="17"/>
      <c r="DM297" s="17"/>
      <c r="DN297" s="17"/>
      <c r="DO297" s="17"/>
      <c r="DP297" s="17"/>
    </row>
    <row r="298" spans="1:121" ht="12.75" customHeight="1" x14ac:dyDescent="0.2">
      <c r="A298" s="14">
        <v>70768</v>
      </c>
      <c r="B298" s="53">
        <v>43873</v>
      </c>
      <c r="C298" s="50" t="s">
        <v>179</v>
      </c>
      <c r="D298" s="15" t="s">
        <v>114</v>
      </c>
      <c r="E298" s="16" t="s">
        <v>180</v>
      </c>
      <c r="F298" s="17" t="s">
        <v>181</v>
      </c>
      <c r="G298" s="45" t="s">
        <v>182</v>
      </c>
      <c r="H298" s="47"/>
      <c r="I298" s="49" t="s">
        <v>106</v>
      </c>
      <c r="J298" s="68" t="s">
        <v>183</v>
      </c>
      <c r="K298" s="39"/>
      <c r="L298" s="17"/>
      <c r="M298" s="17"/>
      <c r="N298" s="17"/>
      <c r="O298" s="17"/>
      <c r="P298" s="17"/>
      <c r="Q298" s="41">
        <v>1</v>
      </c>
      <c r="R298" s="43" t="s">
        <v>1171</v>
      </c>
      <c r="S298" s="43">
        <f t="shared" si="8"/>
        <v>29</v>
      </c>
      <c r="T298" s="39"/>
      <c r="U298" s="17"/>
      <c r="V298" s="17"/>
      <c r="W298" s="17">
        <v>1</v>
      </c>
      <c r="X298" s="17"/>
      <c r="Y298" s="17">
        <v>1</v>
      </c>
      <c r="Z298" s="17"/>
      <c r="AA298" s="17"/>
      <c r="AB298" s="17">
        <v>1</v>
      </c>
      <c r="AC298" s="17"/>
      <c r="AD298" s="17">
        <v>1</v>
      </c>
      <c r="AE298" s="17">
        <v>1</v>
      </c>
      <c r="AF298" s="17"/>
      <c r="AG298" s="17"/>
      <c r="AH298" s="17"/>
      <c r="AI298" s="17"/>
      <c r="AJ298" s="17">
        <v>1</v>
      </c>
      <c r="AK298" s="17"/>
      <c r="AL298" s="17"/>
      <c r="AM298" s="17"/>
      <c r="AN298" s="17">
        <v>1</v>
      </c>
      <c r="AO298" s="17"/>
      <c r="AP298" s="17"/>
      <c r="AQ298" s="17"/>
      <c r="AR298" s="17"/>
      <c r="AS298" s="17"/>
      <c r="AT298" s="17"/>
      <c r="AU298" s="17"/>
      <c r="AV298" s="17">
        <v>1</v>
      </c>
      <c r="AW298" s="17"/>
      <c r="AX298" s="17"/>
      <c r="AY298" s="17">
        <v>1</v>
      </c>
      <c r="AZ298" s="17">
        <v>1</v>
      </c>
      <c r="BA298" s="17">
        <v>1</v>
      </c>
      <c r="BB298" s="17"/>
      <c r="BC298" s="17"/>
      <c r="BD298" s="17"/>
      <c r="BE298" s="17">
        <v>1</v>
      </c>
      <c r="BF298" s="17"/>
      <c r="BG298" s="17"/>
      <c r="BH298" s="17">
        <v>1</v>
      </c>
      <c r="BI298" s="17"/>
      <c r="BJ298" s="17"/>
      <c r="BK298" s="17">
        <v>1</v>
      </c>
      <c r="BL298" s="17"/>
      <c r="BM298" s="17">
        <v>1</v>
      </c>
      <c r="BN298" s="17">
        <v>1</v>
      </c>
      <c r="BO298" s="17"/>
      <c r="BP298" s="17"/>
      <c r="BQ298" s="17"/>
      <c r="BR298" s="17">
        <v>1</v>
      </c>
      <c r="BS298" s="17"/>
      <c r="BT298" s="17"/>
      <c r="BU298" s="17"/>
      <c r="BV298" s="17"/>
      <c r="BW298" s="17"/>
      <c r="BX298" s="17">
        <v>1</v>
      </c>
      <c r="BY298" s="17">
        <v>1</v>
      </c>
      <c r="BZ298" s="17">
        <v>1</v>
      </c>
      <c r="CA298" s="17"/>
      <c r="CB298" s="17"/>
      <c r="CC298" s="17"/>
      <c r="CD298" s="17"/>
      <c r="CE298" s="17">
        <v>1</v>
      </c>
      <c r="CF298" s="17"/>
      <c r="CG298" s="17"/>
      <c r="CH298" s="17"/>
      <c r="CI298" s="17"/>
      <c r="CJ298" s="17"/>
      <c r="CK298" s="17"/>
      <c r="CL298" s="17">
        <v>1</v>
      </c>
      <c r="CM298" s="17"/>
      <c r="CN298" s="17">
        <v>1</v>
      </c>
      <c r="CO298" s="17"/>
      <c r="CP298" s="17"/>
      <c r="CQ298" s="17"/>
      <c r="CR298" s="17"/>
      <c r="CS298" s="17"/>
      <c r="CT298" s="17"/>
      <c r="CU298" s="17"/>
      <c r="CV298" s="17"/>
      <c r="CW298" s="17">
        <v>1</v>
      </c>
      <c r="CX298" s="17">
        <v>1</v>
      </c>
      <c r="CY298" s="17"/>
      <c r="CZ298" s="17"/>
      <c r="DA298" s="17"/>
      <c r="DB298" s="17">
        <v>1</v>
      </c>
      <c r="DC298" s="17"/>
      <c r="DD298" s="17"/>
      <c r="DE298" s="17"/>
      <c r="DF298" s="17">
        <v>1</v>
      </c>
      <c r="DG298" s="17">
        <v>1</v>
      </c>
      <c r="DH298" s="17"/>
      <c r="DI298" s="17"/>
      <c r="DJ298" s="17"/>
      <c r="DK298" s="17"/>
      <c r="DL298" s="17"/>
      <c r="DM298" s="17">
        <v>1</v>
      </c>
      <c r="DN298" s="17"/>
      <c r="DO298" s="17"/>
      <c r="DP298" s="17"/>
    </row>
    <row r="299" spans="1:121" ht="12.75" customHeight="1" x14ac:dyDescent="0.2">
      <c r="A299" s="82" t="s">
        <v>1182</v>
      </c>
      <c r="B299" s="80">
        <v>44210</v>
      </c>
      <c r="C299" s="84" t="s">
        <v>1183</v>
      </c>
      <c r="D299" s="82" t="s">
        <v>114</v>
      </c>
      <c r="E299" s="84" t="s">
        <v>1148</v>
      </c>
      <c r="F299" s="82" t="s">
        <v>1184</v>
      </c>
      <c r="G299" s="86" t="s">
        <v>1191</v>
      </c>
      <c r="H299" s="84"/>
      <c r="I299" s="78" t="s">
        <v>105</v>
      </c>
      <c r="J299" s="68"/>
      <c r="K299" s="39"/>
      <c r="L299" s="17"/>
      <c r="M299" s="17"/>
      <c r="N299" s="17"/>
      <c r="O299" s="17"/>
      <c r="P299" s="17"/>
      <c r="Q299" s="41">
        <v>1</v>
      </c>
      <c r="R299" s="43" t="s">
        <v>1171</v>
      </c>
      <c r="S299" s="43">
        <v>13</v>
      </c>
      <c r="T299" s="76"/>
      <c r="U299" s="76"/>
      <c r="V299" s="76"/>
      <c r="W299" s="76"/>
      <c r="X299" s="76"/>
      <c r="Y299" s="82"/>
      <c r="Z299" s="82"/>
      <c r="AA299" s="82"/>
      <c r="AB299" s="82">
        <v>1</v>
      </c>
      <c r="AC299" s="82"/>
      <c r="AD299" s="82"/>
      <c r="AE299" s="82">
        <v>1</v>
      </c>
      <c r="AF299" s="82"/>
      <c r="AG299" s="82"/>
      <c r="AH299" s="82"/>
      <c r="AI299" s="82"/>
      <c r="AJ299" s="82"/>
      <c r="AK299" s="82"/>
      <c r="AL299" s="82"/>
      <c r="AM299" s="82"/>
      <c r="AN299" s="82"/>
      <c r="AO299" s="82"/>
      <c r="AP299" s="82"/>
      <c r="AQ299" s="82"/>
      <c r="AR299" s="82"/>
      <c r="AS299" s="82"/>
      <c r="AT299" s="82"/>
      <c r="AU299" s="82"/>
      <c r="AV299" s="82">
        <v>1</v>
      </c>
      <c r="AW299" s="82"/>
      <c r="AX299" s="82"/>
      <c r="AY299" s="82">
        <v>1</v>
      </c>
      <c r="AZ299" s="82"/>
      <c r="BA299" s="82"/>
      <c r="BB299" s="82"/>
      <c r="BC299" s="82"/>
      <c r="BD299" s="82"/>
      <c r="BE299" s="82"/>
      <c r="BF299" s="82"/>
      <c r="BG299" s="82"/>
      <c r="BH299" s="82">
        <v>1</v>
      </c>
      <c r="BI299" s="82"/>
      <c r="BJ299" s="82"/>
      <c r="BK299" s="82"/>
      <c r="BL299" s="82"/>
      <c r="BM299" s="82"/>
      <c r="BN299" s="82"/>
      <c r="BO299" s="82"/>
      <c r="BP299" s="82"/>
      <c r="BQ299" s="82"/>
      <c r="BR299" s="82"/>
      <c r="BS299" s="82"/>
      <c r="BT299" s="82"/>
      <c r="BU299" s="82"/>
      <c r="BV299" s="82"/>
      <c r="BW299" s="82"/>
      <c r="BX299" s="82">
        <v>1</v>
      </c>
      <c r="BY299" s="82"/>
      <c r="BZ299" s="82">
        <v>1</v>
      </c>
      <c r="CA299" s="82"/>
      <c r="CB299" s="82"/>
      <c r="CC299" s="82"/>
      <c r="CD299" s="82"/>
      <c r="CE299" s="82">
        <v>1</v>
      </c>
      <c r="CF299" s="82"/>
      <c r="CG299" s="82"/>
      <c r="CH299" s="82"/>
      <c r="CI299" s="82"/>
      <c r="CJ299" s="82"/>
      <c r="CK299" s="82"/>
      <c r="CL299" s="82"/>
      <c r="CM299" s="82"/>
      <c r="CN299" s="82">
        <v>1</v>
      </c>
      <c r="CO299" s="82"/>
      <c r="CP299" s="82"/>
      <c r="CQ299" s="82"/>
      <c r="CR299" s="82"/>
      <c r="CS299" s="82"/>
      <c r="CT299" s="82"/>
      <c r="CU299" s="82"/>
      <c r="CV299" s="82"/>
      <c r="CW299" s="82"/>
      <c r="CX299" s="82"/>
      <c r="CY299" s="82"/>
      <c r="CZ299" s="82"/>
      <c r="DA299" s="82"/>
      <c r="DB299" s="82">
        <v>1</v>
      </c>
      <c r="DC299" s="82"/>
      <c r="DD299" s="82"/>
      <c r="DE299" s="82"/>
      <c r="DF299" s="82">
        <v>1</v>
      </c>
      <c r="DG299" s="82">
        <v>1</v>
      </c>
      <c r="DH299" s="82"/>
      <c r="DI299" s="82"/>
      <c r="DJ299" s="82"/>
      <c r="DK299" s="82"/>
      <c r="DL299" s="82"/>
      <c r="DM299" s="82">
        <v>1</v>
      </c>
      <c r="DN299" s="82"/>
      <c r="DO299" s="82"/>
      <c r="DP299" s="82"/>
      <c r="DQ299" s="76"/>
    </row>
    <row r="300" spans="1:121" ht="12.75" customHeight="1" x14ac:dyDescent="0.2">
      <c r="A300" s="82" t="s">
        <v>1185</v>
      </c>
      <c r="B300" s="83">
        <v>44222</v>
      </c>
      <c r="C300" s="84" t="s">
        <v>1186</v>
      </c>
      <c r="D300" s="82" t="s">
        <v>114</v>
      </c>
      <c r="E300" s="84" t="s">
        <v>250</v>
      </c>
      <c r="F300" s="82" t="s">
        <v>1187</v>
      </c>
      <c r="G300" s="86" t="s">
        <v>1192</v>
      </c>
      <c r="H300" s="84"/>
      <c r="I300" s="78" t="s">
        <v>105</v>
      </c>
      <c r="J300" s="68"/>
      <c r="K300" s="39"/>
      <c r="L300" s="17"/>
      <c r="M300" s="17"/>
      <c r="N300" s="17"/>
      <c r="O300" s="17"/>
      <c r="P300" s="17"/>
      <c r="Q300" s="41">
        <v>1</v>
      </c>
      <c r="R300" s="43" t="s">
        <v>1171</v>
      </c>
      <c r="S300" s="43">
        <v>1</v>
      </c>
      <c r="T300" s="76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79"/>
      <c r="AH300" s="79"/>
      <c r="AI300" s="79"/>
      <c r="AJ300" s="79"/>
      <c r="AK300" s="79"/>
      <c r="AL300" s="79"/>
      <c r="AM300" s="79"/>
      <c r="AN300" s="79"/>
      <c r="AO300" s="79"/>
      <c r="AP300" s="79"/>
      <c r="AQ300" s="79"/>
      <c r="AR300" s="79"/>
      <c r="AS300" s="79"/>
      <c r="AT300" s="79"/>
      <c r="AU300" s="79"/>
      <c r="AV300" s="79">
        <v>1</v>
      </c>
      <c r="AW300" s="79"/>
      <c r="AX300" s="79"/>
      <c r="AY300" s="79"/>
      <c r="AZ300" s="79"/>
      <c r="BA300" s="79"/>
      <c r="BB300" s="79"/>
      <c r="BC300" s="79"/>
      <c r="BD300" s="79"/>
      <c r="BE300" s="79"/>
      <c r="BF300" s="79"/>
      <c r="BG300" s="79"/>
      <c r="BH300" s="79"/>
      <c r="BI300" s="79"/>
      <c r="BJ300" s="79"/>
      <c r="BK300" s="79"/>
      <c r="BL300" s="79"/>
      <c r="BM300" s="79"/>
      <c r="BN300" s="79"/>
      <c r="BO300" s="79"/>
      <c r="BP300" s="79"/>
      <c r="BQ300" s="79"/>
      <c r="BR300" s="79"/>
      <c r="BS300" s="79"/>
      <c r="BT300" s="79"/>
      <c r="BU300" s="79"/>
      <c r="BV300" s="79"/>
      <c r="BW300" s="79"/>
      <c r="BX300" s="79"/>
      <c r="BY300" s="79"/>
      <c r="BZ300" s="79"/>
      <c r="CA300" s="79"/>
      <c r="CB300" s="79"/>
      <c r="CC300" s="79"/>
      <c r="CD300" s="79"/>
      <c r="CE300" s="79"/>
      <c r="CF300" s="79"/>
      <c r="CG300" s="79"/>
      <c r="CH300" s="79"/>
      <c r="CI300" s="79"/>
      <c r="CJ300" s="79"/>
      <c r="CK300" s="79"/>
      <c r="CL300" s="79"/>
      <c r="CM300" s="79"/>
      <c r="CN300" s="79"/>
      <c r="CO300" s="79"/>
      <c r="CP300" s="79"/>
      <c r="CQ300" s="79"/>
      <c r="CR300" s="79"/>
      <c r="CS300" s="79"/>
      <c r="CT300" s="79"/>
      <c r="CU300" s="79"/>
      <c r="CV300" s="79"/>
      <c r="CW300" s="79"/>
      <c r="CX300" s="79"/>
      <c r="CY300" s="79"/>
      <c r="CZ300" s="79"/>
      <c r="DA300" s="79"/>
      <c r="DB300" s="79"/>
      <c r="DC300" s="79"/>
      <c r="DD300" s="79"/>
      <c r="DE300" s="79"/>
      <c r="DF300" s="79"/>
      <c r="DG300" s="79"/>
      <c r="DH300" s="79"/>
      <c r="DI300" s="79"/>
      <c r="DJ300" s="79"/>
      <c r="DK300" s="79"/>
      <c r="DL300" s="79"/>
      <c r="DM300" s="79"/>
      <c r="DN300" s="79"/>
      <c r="DO300" s="79"/>
      <c r="DP300" s="79"/>
      <c r="DQ300" s="76"/>
    </row>
    <row r="301" spans="1:121" ht="12.75" customHeight="1" x14ac:dyDescent="0.2">
      <c r="A301" s="79" t="s">
        <v>1188</v>
      </c>
      <c r="B301" s="81">
        <v>44468</v>
      </c>
      <c r="C301" s="77" t="s">
        <v>1189</v>
      </c>
      <c r="D301" s="76" t="s">
        <v>114</v>
      </c>
      <c r="E301" s="77" t="s">
        <v>139</v>
      </c>
      <c r="F301" s="76" t="s">
        <v>1190</v>
      </c>
      <c r="G301" s="85" t="s">
        <v>1193</v>
      </c>
      <c r="H301" s="78"/>
      <c r="I301" s="78" t="s">
        <v>105</v>
      </c>
      <c r="J301" s="68"/>
      <c r="K301" s="39"/>
      <c r="L301" s="17"/>
      <c r="M301" s="17"/>
      <c r="N301" s="17"/>
      <c r="O301" s="17"/>
      <c r="P301" s="17"/>
      <c r="Q301" s="41">
        <v>1</v>
      </c>
      <c r="R301" s="43" t="s">
        <v>1171</v>
      </c>
      <c r="S301" s="43">
        <v>2</v>
      </c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>
        <v>1</v>
      </c>
      <c r="AR301" s="76"/>
      <c r="AS301" s="76"/>
      <c r="AT301" s="76"/>
      <c r="AU301" s="76"/>
      <c r="AV301" s="76"/>
      <c r="AW301" s="76"/>
      <c r="AX301" s="76"/>
      <c r="AY301" s="76"/>
      <c r="AZ301" s="76">
        <v>1</v>
      </c>
      <c r="BA301" s="76"/>
      <c r="BB301" s="76"/>
      <c r="BC301" s="76"/>
      <c r="BD301" s="76"/>
      <c r="BE301" s="76"/>
      <c r="BF301" s="76"/>
      <c r="BG301" s="76"/>
      <c r="BH301" s="76"/>
      <c r="BI301" s="76"/>
      <c r="BJ301" s="76"/>
      <c r="BK301" s="76"/>
      <c r="BL301" s="76"/>
      <c r="BM301" s="76"/>
      <c r="BN301" s="76"/>
      <c r="BO301" s="76"/>
      <c r="BP301" s="76"/>
      <c r="BQ301" s="76"/>
      <c r="BR301" s="76"/>
      <c r="BS301" s="76"/>
      <c r="BT301" s="76"/>
      <c r="BU301" s="76"/>
      <c r="BV301" s="76"/>
      <c r="BW301" s="76"/>
      <c r="BX301" s="76"/>
      <c r="BY301" s="76"/>
      <c r="BZ301" s="76"/>
      <c r="CA301" s="76"/>
      <c r="CB301" s="76"/>
      <c r="CC301" s="76"/>
      <c r="CD301" s="76"/>
      <c r="CE301" s="76"/>
      <c r="CF301" s="76"/>
      <c r="CG301" s="76"/>
      <c r="CH301" s="76"/>
      <c r="CI301" s="76"/>
      <c r="CJ301" s="76"/>
      <c r="CK301" s="76"/>
      <c r="CL301" s="76"/>
      <c r="CM301" s="76"/>
      <c r="CN301" s="76"/>
      <c r="CO301" s="76"/>
      <c r="CP301" s="76"/>
      <c r="CQ301" s="76"/>
      <c r="CR301" s="76"/>
      <c r="CS301" s="76"/>
      <c r="CT301" s="76"/>
      <c r="CU301" s="76"/>
      <c r="CV301" s="76"/>
      <c r="CW301" s="76"/>
      <c r="CX301" s="76"/>
      <c r="CY301" s="76"/>
      <c r="CZ301" s="76"/>
      <c r="DA301" s="76"/>
      <c r="DB301" s="76"/>
      <c r="DC301" s="76"/>
      <c r="DD301" s="76"/>
      <c r="DE301" s="76"/>
      <c r="DF301" s="76"/>
      <c r="DG301" s="76"/>
      <c r="DH301" s="76"/>
      <c r="DI301" s="76"/>
      <c r="DJ301" s="76"/>
      <c r="DK301" s="76"/>
      <c r="DL301" s="76"/>
      <c r="DM301" s="76"/>
      <c r="DN301" s="76"/>
      <c r="DO301" s="76"/>
      <c r="DP301" s="76"/>
      <c r="DQ301" s="76"/>
    </row>
    <row r="302" spans="1:121" ht="12.75" customHeight="1" x14ac:dyDescent="0.2">
      <c r="A302" s="14" t="s">
        <v>1210</v>
      </c>
      <c r="B302" s="53">
        <v>44628</v>
      </c>
      <c r="C302" s="50" t="s">
        <v>1226</v>
      </c>
      <c r="D302" s="15" t="s">
        <v>114</v>
      </c>
      <c r="E302" s="16" t="s">
        <v>1195</v>
      </c>
      <c r="F302" s="17" t="s">
        <v>1196</v>
      </c>
      <c r="G302" s="45" t="s">
        <v>1197</v>
      </c>
      <c r="H302" s="47"/>
      <c r="I302" s="49" t="s">
        <v>106</v>
      </c>
      <c r="J302" s="68"/>
      <c r="K302" s="39"/>
      <c r="L302" s="17"/>
      <c r="M302" s="17"/>
      <c r="N302" s="17"/>
      <c r="O302" s="17"/>
      <c r="P302" s="17"/>
      <c r="Q302" s="41">
        <v>1</v>
      </c>
      <c r="R302" s="43" t="s">
        <v>1171</v>
      </c>
      <c r="S302" s="43">
        <v>20</v>
      </c>
      <c r="T302" s="39"/>
      <c r="U302" s="17"/>
      <c r="V302" s="17"/>
      <c r="W302" s="17"/>
      <c r="X302" s="17"/>
      <c r="Y302" s="17"/>
      <c r="Z302" s="17"/>
      <c r="AA302" s="17"/>
      <c r="AB302" s="17">
        <v>1</v>
      </c>
      <c r="AC302" s="17"/>
      <c r="AD302" s="17">
        <v>1</v>
      </c>
      <c r="AE302" s="17">
        <v>1</v>
      </c>
      <c r="AF302" s="17"/>
      <c r="AG302" s="17"/>
      <c r="AH302" s="17"/>
      <c r="AI302" s="17"/>
      <c r="AJ302" s="17">
        <v>1</v>
      </c>
      <c r="AK302" s="17"/>
      <c r="AL302" s="17"/>
      <c r="AM302" s="17"/>
      <c r="AN302" s="17">
        <v>1</v>
      </c>
      <c r="AO302" s="17"/>
      <c r="AP302" s="17"/>
      <c r="AQ302" s="17"/>
      <c r="AR302" s="17"/>
      <c r="AS302" s="17"/>
      <c r="AT302" s="17"/>
      <c r="AU302" s="17"/>
      <c r="AV302" s="17">
        <v>1</v>
      </c>
      <c r="AW302" s="17"/>
      <c r="AX302" s="17"/>
      <c r="AY302" s="17">
        <v>1</v>
      </c>
      <c r="AZ302" s="17">
        <v>1</v>
      </c>
      <c r="BA302" s="17"/>
      <c r="BB302" s="17"/>
      <c r="BC302" s="17"/>
      <c r="BD302" s="17"/>
      <c r="BE302" s="17">
        <v>1</v>
      </c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>
        <v>1</v>
      </c>
      <c r="BY302" s="17">
        <v>1</v>
      </c>
      <c r="BZ302" s="17">
        <v>1</v>
      </c>
      <c r="CA302" s="17"/>
      <c r="CB302" s="17"/>
      <c r="CC302" s="17"/>
      <c r="CD302" s="17"/>
      <c r="CE302" s="17">
        <v>1</v>
      </c>
      <c r="CF302" s="17"/>
      <c r="CG302" s="17"/>
      <c r="CH302" s="17"/>
      <c r="CI302" s="17"/>
      <c r="CJ302" s="17"/>
      <c r="CK302" s="17"/>
      <c r="CL302" s="17">
        <v>1</v>
      </c>
      <c r="CM302" s="17"/>
      <c r="CN302" s="17"/>
      <c r="CO302" s="17"/>
      <c r="CP302" s="17"/>
      <c r="CQ302" s="17"/>
      <c r="CR302" s="17"/>
      <c r="CS302" s="17"/>
      <c r="CT302" s="17"/>
      <c r="CU302" s="17"/>
      <c r="CV302" s="17"/>
      <c r="CW302" s="17">
        <v>1</v>
      </c>
      <c r="CX302" s="17">
        <v>1</v>
      </c>
      <c r="CY302" s="17"/>
      <c r="CZ302" s="17"/>
      <c r="DA302" s="17"/>
      <c r="DB302" s="17">
        <v>1</v>
      </c>
      <c r="DC302" s="17"/>
      <c r="DD302" s="17"/>
      <c r="DE302" s="17"/>
      <c r="DF302" s="17">
        <v>1</v>
      </c>
      <c r="DG302" s="17">
        <v>1</v>
      </c>
      <c r="DH302" s="17"/>
      <c r="DI302" s="17"/>
      <c r="DJ302" s="17"/>
      <c r="DK302" s="17"/>
      <c r="DL302" s="17"/>
      <c r="DM302" s="17">
        <v>1</v>
      </c>
      <c r="DN302" s="17"/>
      <c r="DO302" s="17"/>
      <c r="DP302" s="17"/>
    </row>
    <row r="303" spans="1:121" ht="12.75" customHeight="1" x14ac:dyDescent="0.2">
      <c r="A303" s="14" t="s">
        <v>1211</v>
      </c>
      <c r="B303" s="53">
        <v>44651</v>
      </c>
      <c r="C303" s="50" t="s">
        <v>1199</v>
      </c>
      <c r="D303" s="15" t="s">
        <v>114</v>
      </c>
      <c r="E303" s="16" t="s">
        <v>172</v>
      </c>
      <c r="F303" s="17" t="s">
        <v>1200</v>
      </c>
      <c r="G303" s="45" t="s">
        <v>1198</v>
      </c>
      <c r="H303" s="47"/>
      <c r="I303" s="49" t="s">
        <v>106</v>
      </c>
      <c r="J303" s="68"/>
      <c r="K303" s="39"/>
      <c r="L303" s="17"/>
      <c r="M303" s="17"/>
      <c r="N303" s="17"/>
      <c r="O303" s="17"/>
      <c r="P303" s="17"/>
      <c r="Q303" s="41">
        <v>1</v>
      </c>
      <c r="R303" s="43" t="s">
        <v>1171</v>
      </c>
      <c r="S303" s="43">
        <v>14</v>
      </c>
      <c r="T303" s="39"/>
      <c r="U303" s="17"/>
      <c r="V303" s="17"/>
      <c r="W303" s="17"/>
      <c r="X303" s="17"/>
      <c r="Y303" s="17"/>
      <c r="Z303" s="17"/>
      <c r="AA303" s="17"/>
      <c r="AB303" s="17">
        <v>1</v>
      </c>
      <c r="AC303" s="17"/>
      <c r="AD303" s="17">
        <v>1</v>
      </c>
      <c r="AE303" s="17">
        <v>1</v>
      </c>
      <c r="AF303" s="17"/>
      <c r="AG303" s="17"/>
      <c r="AH303" s="17"/>
      <c r="AI303" s="17"/>
      <c r="AJ303" s="17">
        <v>1</v>
      </c>
      <c r="AK303" s="17"/>
      <c r="AL303" s="17"/>
      <c r="AM303" s="17"/>
      <c r="AN303" s="17">
        <v>1</v>
      </c>
      <c r="AO303" s="17"/>
      <c r="AP303" s="17"/>
      <c r="AQ303" s="17"/>
      <c r="AR303" s="17"/>
      <c r="AS303" s="17">
        <v>1</v>
      </c>
      <c r="AT303" s="17"/>
      <c r="AU303" s="17"/>
      <c r="AV303" s="17">
        <v>1</v>
      </c>
      <c r="AW303" s="17"/>
      <c r="AX303" s="17"/>
      <c r="AY303" s="17">
        <v>1</v>
      </c>
      <c r="AZ303" s="17"/>
      <c r="BA303" s="17"/>
      <c r="BB303" s="17"/>
      <c r="BC303" s="17"/>
      <c r="BD303" s="17"/>
      <c r="BE303" s="17">
        <v>1</v>
      </c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>
        <v>1</v>
      </c>
      <c r="BZ303" s="17"/>
      <c r="CA303" s="17"/>
      <c r="CB303" s="17"/>
      <c r="CC303" s="17"/>
      <c r="CD303" s="17"/>
      <c r="CE303" s="17"/>
      <c r="CF303" s="17"/>
      <c r="CG303" s="17"/>
      <c r="CH303" s="17"/>
      <c r="CI303" s="17"/>
      <c r="CJ303" s="17"/>
      <c r="CK303" s="17"/>
      <c r="CL303" s="17">
        <v>1</v>
      </c>
      <c r="CM303" s="17"/>
      <c r="CN303" s="17">
        <v>1</v>
      </c>
      <c r="CO303" s="17"/>
      <c r="CP303" s="17"/>
      <c r="CQ303" s="17"/>
      <c r="CR303" s="17"/>
      <c r="CS303" s="17"/>
      <c r="CT303" s="17"/>
      <c r="CU303" s="17"/>
      <c r="CV303" s="17"/>
      <c r="CW303" s="17"/>
      <c r="CX303" s="17"/>
      <c r="CY303" s="17"/>
      <c r="CZ303" s="17"/>
      <c r="DA303" s="17"/>
      <c r="DB303" s="17">
        <v>1</v>
      </c>
      <c r="DC303" s="17"/>
      <c r="DD303" s="17"/>
      <c r="DE303" s="17"/>
      <c r="DF303" s="17"/>
      <c r="DG303" s="17"/>
      <c r="DH303" s="17"/>
      <c r="DI303" s="17"/>
      <c r="DJ303" s="17"/>
      <c r="DK303" s="17"/>
      <c r="DL303" s="17"/>
      <c r="DM303" s="17">
        <v>1</v>
      </c>
      <c r="DN303" s="17"/>
      <c r="DO303" s="17"/>
      <c r="DP303" s="17"/>
    </row>
    <row r="304" spans="1:121" ht="12.75" customHeight="1" x14ac:dyDescent="0.2">
      <c r="A304" s="14" t="s">
        <v>1212</v>
      </c>
      <c r="B304" s="53">
        <v>44665</v>
      </c>
      <c r="C304" s="50" t="s">
        <v>1201</v>
      </c>
      <c r="D304" s="15" t="s">
        <v>114</v>
      </c>
      <c r="E304" s="16" t="s">
        <v>223</v>
      </c>
      <c r="F304" s="17" t="s">
        <v>1202</v>
      </c>
      <c r="G304" s="45" t="s">
        <v>1203</v>
      </c>
      <c r="H304" s="47"/>
      <c r="I304" s="49" t="s">
        <v>106</v>
      </c>
      <c r="J304" s="68"/>
      <c r="K304" s="39"/>
      <c r="L304" s="17"/>
      <c r="M304" s="17"/>
      <c r="N304" s="17"/>
      <c r="O304" s="17"/>
      <c r="P304" s="17"/>
      <c r="Q304" s="41">
        <v>1</v>
      </c>
      <c r="R304" s="43" t="s">
        <v>1171</v>
      </c>
      <c r="S304" s="43">
        <v>8</v>
      </c>
      <c r="T304" s="39"/>
      <c r="U304" s="17"/>
      <c r="V304" s="17"/>
      <c r="W304" s="17"/>
      <c r="X304" s="17"/>
      <c r="Y304" s="17"/>
      <c r="Z304" s="17"/>
      <c r="AA304" s="17"/>
      <c r="AB304" s="17">
        <v>1</v>
      </c>
      <c r="AC304" s="17"/>
      <c r="AD304" s="17">
        <v>1</v>
      </c>
      <c r="AE304" s="17">
        <v>1</v>
      </c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>
        <v>1</v>
      </c>
      <c r="AW304" s="17"/>
      <c r="AX304" s="17"/>
      <c r="AY304" s="17"/>
      <c r="AZ304" s="17"/>
      <c r="BA304" s="17"/>
      <c r="BB304" s="17"/>
      <c r="BC304" s="17"/>
      <c r="BD304" s="17"/>
      <c r="BE304" s="17">
        <v>1</v>
      </c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17"/>
      <c r="CD304" s="17"/>
      <c r="CE304" s="17"/>
      <c r="CF304" s="17"/>
      <c r="CG304" s="17"/>
      <c r="CH304" s="17"/>
      <c r="CI304" s="17"/>
      <c r="CJ304" s="17"/>
      <c r="CK304" s="17"/>
      <c r="CL304" s="17"/>
      <c r="CM304" s="17"/>
      <c r="CN304" s="17"/>
      <c r="CO304" s="17"/>
      <c r="CP304" s="17"/>
      <c r="CQ304" s="17"/>
      <c r="CR304" s="17"/>
      <c r="CS304" s="17"/>
      <c r="CT304" s="17"/>
      <c r="CU304" s="17"/>
      <c r="CV304" s="17"/>
      <c r="CW304" s="17"/>
      <c r="CX304" s="17"/>
      <c r="CY304" s="17"/>
      <c r="CZ304" s="17"/>
      <c r="DA304" s="17"/>
      <c r="DB304" s="17">
        <v>1</v>
      </c>
      <c r="DC304" s="17"/>
      <c r="DD304" s="17"/>
      <c r="DE304" s="17"/>
      <c r="DF304" s="17"/>
      <c r="DG304" s="17">
        <v>1</v>
      </c>
      <c r="DH304" s="17"/>
      <c r="DI304" s="17"/>
      <c r="DJ304" s="17"/>
      <c r="DK304" s="17"/>
      <c r="DL304" s="17"/>
      <c r="DM304" s="17">
        <v>1</v>
      </c>
      <c r="DN304" s="17"/>
      <c r="DO304" s="17"/>
      <c r="DP304" s="17"/>
    </row>
    <row r="305" spans="1:120" ht="12.75" customHeight="1" x14ac:dyDescent="0.2">
      <c r="A305" s="14" t="s">
        <v>1213</v>
      </c>
      <c r="B305" s="53">
        <v>44666</v>
      </c>
      <c r="C305" s="50" t="s">
        <v>1205</v>
      </c>
      <c r="D305" s="15" t="s">
        <v>114</v>
      </c>
      <c r="E305" s="16" t="s">
        <v>223</v>
      </c>
      <c r="F305" s="17" t="s">
        <v>1206</v>
      </c>
      <c r="G305" s="45" t="s">
        <v>1204</v>
      </c>
      <c r="H305" s="47"/>
      <c r="I305" s="49" t="s">
        <v>106</v>
      </c>
      <c r="J305" s="68"/>
      <c r="K305" s="39"/>
      <c r="L305" s="17"/>
      <c r="M305" s="17"/>
      <c r="N305" s="17"/>
      <c r="O305" s="17"/>
      <c r="P305" s="17"/>
      <c r="Q305" s="41">
        <v>1</v>
      </c>
      <c r="R305" s="43" t="s">
        <v>1171</v>
      </c>
      <c r="S305" s="43">
        <v>8</v>
      </c>
      <c r="T305" s="39"/>
      <c r="U305" s="17"/>
      <c r="V305" s="17"/>
      <c r="W305" s="17"/>
      <c r="X305" s="17"/>
      <c r="Y305" s="17"/>
      <c r="Z305" s="17"/>
      <c r="AA305" s="17"/>
      <c r="AB305" s="17">
        <v>1</v>
      </c>
      <c r="AC305" s="17"/>
      <c r="AD305" s="17">
        <v>1</v>
      </c>
      <c r="AE305" s="17">
        <v>1</v>
      </c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>
        <v>1</v>
      </c>
      <c r="AW305" s="17"/>
      <c r="AX305" s="17"/>
      <c r="AY305" s="17"/>
      <c r="AZ305" s="17"/>
      <c r="BA305" s="17"/>
      <c r="BB305" s="17"/>
      <c r="BC305" s="17"/>
      <c r="BD305" s="17"/>
      <c r="BE305" s="17">
        <v>1</v>
      </c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7"/>
      <c r="CD305" s="17"/>
      <c r="CE305" s="17"/>
      <c r="CF305" s="17"/>
      <c r="CG305" s="17"/>
      <c r="CH305" s="17"/>
      <c r="CI305" s="17"/>
      <c r="CJ305" s="17"/>
      <c r="CK305" s="17"/>
      <c r="CL305" s="17"/>
      <c r="CM305" s="17"/>
      <c r="CN305" s="17"/>
      <c r="CO305" s="17"/>
      <c r="CP305" s="17"/>
      <c r="CQ305" s="17"/>
      <c r="CR305" s="17"/>
      <c r="CS305" s="17"/>
      <c r="CT305" s="17"/>
      <c r="CU305" s="17"/>
      <c r="CV305" s="17"/>
      <c r="CW305" s="17"/>
      <c r="CX305" s="17"/>
      <c r="CY305" s="17"/>
      <c r="CZ305" s="17"/>
      <c r="DA305" s="17"/>
      <c r="DB305" s="17">
        <v>1</v>
      </c>
      <c r="DC305" s="17"/>
      <c r="DD305" s="17"/>
      <c r="DE305" s="17"/>
      <c r="DF305" s="17">
        <v>1</v>
      </c>
      <c r="DG305" s="17"/>
      <c r="DH305" s="17"/>
      <c r="DI305" s="17"/>
      <c r="DJ305" s="17"/>
      <c r="DK305" s="17"/>
      <c r="DL305" s="17"/>
      <c r="DM305" s="17">
        <v>1</v>
      </c>
      <c r="DN305" s="17"/>
      <c r="DO305" s="17"/>
      <c r="DP305" s="17"/>
    </row>
    <row r="306" spans="1:120" ht="12.75" customHeight="1" x14ac:dyDescent="0.2">
      <c r="A306" s="14" t="s">
        <v>1214</v>
      </c>
      <c r="B306" s="53">
        <v>44669</v>
      </c>
      <c r="C306" s="50" t="s">
        <v>1207</v>
      </c>
      <c r="D306" s="15" t="s">
        <v>114</v>
      </c>
      <c r="E306" s="16" t="s">
        <v>172</v>
      </c>
      <c r="F306" s="17" t="s">
        <v>1208</v>
      </c>
      <c r="G306" s="45" t="s">
        <v>1209</v>
      </c>
      <c r="H306" s="47"/>
      <c r="I306" s="49" t="s">
        <v>106</v>
      </c>
      <c r="J306" s="68"/>
      <c r="K306" s="39"/>
      <c r="L306" s="17"/>
      <c r="M306" s="17"/>
      <c r="N306" s="17"/>
      <c r="O306" s="17"/>
      <c r="P306" s="17"/>
      <c r="Q306" s="41">
        <v>1</v>
      </c>
      <c r="R306" s="43" t="s">
        <v>1171</v>
      </c>
      <c r="S306" s="43">
        <v>8</v>
      </c>
      <c r="T306" s="39"/>
      <c r="U306" s="17"/>
      <c r="V306" s="17"/>
      <c r="W306" s="17"/>
      <c r="X306" s="17"/>
      <c r="Y306" s="17"/>
      <c r="Z306" s="17"/>
      <c r="AA306" s="17"/>
      <c r="AB306" s="17">
        <v>1</v>
      </c>
      <c r="AC306" s="17"/>
      <c r="AD306" s="17">
        <v>1</v>
      </c>
      <c r="AE306" s="17">
        <v>1</v>
      </c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>
        <v>1</v>
      </c>
      <c r="AW306" s="17"/>
      <c r="AX306" s="17"/>
      <c r="AY306" s="17"/>
      <c r="AZ306" s="17"/>
      <c r="BA306" s="17"/>
      <c r="BB306" s="17"/>
      <c r="BC306" s="17"/>
      <c r="BD306" s="17"/>
      <c r="BE306" s="17">
        <v>1</v>
      </c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  <c r="DA306" s="17"/>
      <c r="DB306" s="17">
        <v>1</v>
      </c>
      <c r="DC306" s="17"/>
      <c r="DD306" s="17"/>
      <c r="DE306" s="17"/>
      <c r="DF306" s="17"/>
      <c r="DG306" s="17">
        <v>1</v>
      </c>
      <c r="DH306" s="17"/>
      <c r="DI306" s="17"/>
      <c r="DJ306" s="17"/>
      <c r="DK306" s="17"/>
      <c r="DL306" s="17"/>
      <c r="DM306" s="17">
        <v>1</v>
      </c>
      <c r="DN306" s="17"/>
      <c r="DO306" s="17"/>
      <c r="DP306" s="17"/>
    </row>
    <row r="307" spans="1:120" ht="12.75" customHeight="1" x14ac:dyDescent="0.2">
      <c r="A307" s="14" t="s">
        <v>1215</v>
      </c>
      <c r="B307" s="53">
        <v>44697</v>
      </c>
      <c r="C307" s="50" t="s">
        <v>1216</v>
      </c>
      <c r="D307" s="15" t="s">
        <v>114</v>
      </c>
      <c r="E307" s="16" t="s">
        <v>139</v>
      </c>
      <c r="F307" s="17" t="s">
        <v>1217</v>
      </c>
      <c r="G307" s="45" t="s">
        <v>1218</v>
      </c>
      <c r="H307" s="47"/>
      <c r="I307" s="49" t="s">
        <v>105</v>
      </c>
      <c r="J307" s="68"/>
      <c r="K307" s="39"/>
      <c r="L307" s="17"/>
      <c r="M307" s="17"/>
      <c r="N307" s="17"/>
      <c r="O307" s="17"/>
      <c r="P307" s="17"/>
      <c r="Q307" s="41">
        <v>1</v>
      </c>
      <c r="R307" s="43" t="s">
        <v>1171</v>
      </c>
      <c r="S307" s="43">
        <v>1</v>
      </c>
      <c r="T307" s="39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>
        <v>1</v>
      </c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  <c r="DA307" s="17"/>
      <c r="DB307" s="17"/>
      <c r="DC307" s="17"/>
      <c r="DD307" s="17"/>
      <c r="DE307" s="17"/>
      <c r="DF307" s="17"/>
      <c r="DG307" s="17"/>
      <c r="DH307" s="17"/>
      <c r="DI307" s="17"/>
      <c r="DJ307" s="17"/>
      <c r="DK307" s="17"/>
      <c r="DL307" s="17"/>
      <c r="DM307" s="17"/>
      <c r="DN307" s="17"/>
      <c r="DO307" s="17"/>
      <c r="DP307" s="17"/>
    </row>
    <row r="308" spans="1:120" ht="12.75" customHeight="1" x14ac:dyDescent="0.2">
      <c r="A308" s="14" t="s">
        <v>1219</v>
      </c>
      <c r="B308" s="53">
        <v>44707</v>
      </c>
      <c r="C308" s="50" t="s">
        <v>1223</v>
      </c>
      <c r="D308" s="15" t="s">
        <v>114</v>
      </c>
      <c r="E308" s="16" t="s">
        <v>139</v>
      </c>
      <c r="F308" s="17" t="s">
        <v>1224</v>
      </c>
      <c r="G308" s="45" t="s">
        <v>1225</v>
      </c>
      <c r="H308" s="47"/>
      <c r="I308" s="49" t="s">
        <v>105</v>
      </c>
      <c r="J308" s="68"/>
      <c r="K308" s="39"/>
      <c r="L308" s="17"/>
      <c r="M308" s="17"/>
      <c r="N308" s="17"/>
      <c r="O308" s="17"/>
      <c r="P308" s="17"/>
      <c r="Q308" s="41">
        <v>1</v>
      </c>
      <c r="R308" s="43" t="s">
        <v>1171</v>
      </c>
      <c r="S308" s="43">
        <v>8</v>
      </c>
      <c r="T308" s="39"/>
      <c r="U308" s="17"/>
      <c r="V308" s="17"/>
      <c r="W308" s="17"/>
      <c r="X308" s="17"/>
      <c r="Y308" s="17"/>
      <c r="Z308" s="17">
        <v>1</v>
      </c>
      <c r="AA308" s="17"/>
      <c r="AB308" s="17"/>
      <c r="AC308" s="17"/>
      <c r="AD308" s="17"/>
      <c r="AE308" s="17">
        <v>1</v>
      </c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>
        <v>1</v>
      </c>
      <c r="BB308" s="17"/>
      <c r="BC308" s="17"/>
      <c r="BD308" s="17"/>
      <c r="BE308" s="17">
        <v>1</v>
      </c>
      <c r="BF308" s="17"/>
      <c r="BG308" s="17"/>
      <c r="BH308" s="17">
        <v>1</v>
      </c>
      <c r="BI308" s="17"/>
      <c r="BJ308" s="17"/>
      <c r="BK308" s="17"/>
      <c r="BL308" s="17"/>
      <c r="BM308" s="17"/>
      <c r="BN308" s="17">
        <v>1</v>
      </c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17"/>
      <c r="CJ308" s="17"/>
      <c r="CK308" s="17"/>
      <c r="CL308" s="17"/>
      <c r="CM308" s="17"/>
      <c r="CN308" s="17"/>
      <c r="CO308" s="17"/>
      <c r="CP308" s="17"/>
      <c r="CQ308" s="17"/>
      <c r="CR308" s="17"/>
      <c r="CS308" s="17"/>
      <c r="CT308" s="17"/>
      <c r="CU308" s="17"/>
      <c r="CV308" s="17"/>
      <c r="CW308" s="17"/>
      <c r="CX308" s="17"/>
      <c r="CY308" s="17"/>
      <c r="CZ308" s="17"/>
      <c r="DA308" s="17"/>
      <c r="DB308" s="17"/>
      <c r="DC308" s="17"/>
      <c r="DD308" s="17"/>
      <c r="DE308" s="17">
        <v>1</v>
      </c>
      <c r="DF308" s="17"/>
      <c r="DG308" s="17"/>
      <c r="DH308" s="17"/>
      <c r="DI308" s="17"/>
      <c r="DJ308" s="17"/>
      <c r="DK308" s="17"/>
      <c r="DL308" s="17"/>
      <c r="DM308" s="17">
        <v>1</v>
      </c>
      <c r="DN308" s="17"/>
      <c r="DO308" s="17"/>
      <c r="DP308" s="17"/>
    </row>
    <row r="309" spans="1:120" ht="12.75" customHeight="1" x14ac:dyDescent="0.2">
      <c r="A309" s="14" t="s">
        <v>1220</v>
      </c>
      <c r="B309" s="53">
        <v>44789</v>
      </c>
      <c r="C309" s="50" t="s">
        <v>1227</v>
      </c>
      <c r="D309" s="15" t="s">
        <v>114</v>
      </c>
      <c r="E309" s="16" t="s">
        <v>139</v>
      </c>
      <c r="F309" s="17" t="s">
        <v>1229</v>
      </c>
      <c r="G309" s="45" t="s">
        <v>1228</v>
      </c>
      <c r="H309" s="47"/>
      <c r="I309" s="49" t="s">
        <v>105</v>
      </c>
      <c r="J309" s="68"/>
      <c r="K309" s="39"/>
      <c r="L309" s="17"/>
      <c r="M309" s="17"/>
      <c r="N309" s="17"/>
      <c r="O309" s="17"/>
      <c r="P309" s="17"/>
      <c r="Q309" s="41">
        <v>1</v>
      </c>
      <c r="R309" s="43" t="s">
        <v>1171</v>
      </c>
      <c r="S309" s="43">
        <v>2</v>
      </c>
      <c r="T309" s="39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>
        <v>1</v>
      </c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17"/>
      <c r="CD309" s="17"/>
      <c r="CE309" s="17"/>
      <c r="CF309" s="17"/>
      <c r="CG309" s="17"/>
      <c r="CH309" s="17"/>
      <c r="CI309" s="17"/>
      <c r="CJ309" s="17"/>
      <c r="CK309" s="17"/>
      <c r="CL309" s="17"/>
      <c r="CM309" s="17"/>
      <c r="CN309" s="17"/>
      <c r="CO309" s="17"/>
      <c r="CP309" s="17"/>
      <c r="CQ309" s="17"/>
      <c r="CR309" s="17"/>
      <c r="CS309" s="17"/>
      <c r="CT309" s="17"/>
      <c r="CU309" s="17"/>
      <c r="CV309" s="17"/>
      <c r="CW309" s="17"/>
      <c r="CX309" s="17">
        <v>1</v>
      </c>
      <c r="CY309" s="17"/>
      <c r="CZ309" s="17"/>
      <c r="DA309" s="17"/>
      <c r="DB309" s="17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</row>
    <row r="310" spans="1:120" ht="12.75" customHeight="1" x14ac:dyDescent="0.2">
      <c r="A310" s="14" t="s">
        <v>1221</v>
      </c>
      <c r="B310" s="53">
        <v>44812</v>
      </c>
      <c r="C310" s="50" t="s">
        <v>1230</v>
      </c>
      <c r="D310" s="15" t="s">
        <v>114</v>
      </c>
      <c r="E310" s="16" t="s">
        <v>1134</v>
      </c>
      <c r="F310" s="17" t="s">
        <v>1231</v>
      </c>
      <c r="G310" s="45" t="s">
        <v>1232</v>
      </c>
      <c r="H310" s="47"/>
      <c r="I310" s="49" t="s">
        <v>105</v>
      </c>
      <c r="J310" s="68"/>
      <c r="K310" s="39"/>
      <c r="L310" s="17"/>
      <c r="M310" s="17"/>
      <c r="N310" s="17"/>
      <c r="O310" s="17"/>
      <c r="P310" s="17"/>
      <c r="Q310" s="41">
        <v>1</v>
      </c>
      <c r="R310" s="43" t="s">
        <v>1171</v>
      </c>
      <c r="S310" s="43">
        <v>1</v>
      </c>
      <c r="T310" s="39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>
        <v>1</v>
      </c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A310" s="17"/>
      <c r="DB310" s="17"/>
      <c r="DC310" s="17"/>
      <c r="DD310" s="17"/>
      <c r="DE310" s="17"/>
      <c r="DF310" s="17"/>
      <c r="DG310" s="17"/>
      <c r="DH310" s="17"/>
      <c r="DI310" s="17"/>
      <c r="DJ310" s="17"/>
      <c r="DK310" s="17"/>
      <c r="DL310" s="17"/>
      <c r="DM310" s="17"/>
      <c r="DN310" s="17"/>
      <c r="DO310" s="17"/>
      <c r="DP310" s="17"/>
    </row>
    <row r="311" spans="1:120" ht="12.75" customHeight="1" x14ac:dyDescent="0.2">
      <c r="A311" s="14" t="s">
        <v>1222</v>
      </c>
      <c r="B311" s="53">
        <v>45013</v>
      </c>
      <c r="C311" s="50" t="s">
        <v>1233</v>
      </c>
      <c r="D311" s="15" t="s">
        <v>114</v>
      </c>
      <c r="E311" s="16" t="s">
        <v>1234</v>
      </c>
      <c r="F311" s="17" t="s">
        <v>1235</v>
      </c>
      <c r="G311" s="45" t="s">
        <v>1236</v>
      </c>
      <c r="H311" s="47"/>
      <c r="I311" s="49" t="s">
        <v>106</v>
      </c>
      <c r="J311" s="68"/>
      <c r="K311" s="39"/>
      <c r="L311" s="17"/>
      <c r="M311" s="17"/>
      <c r="N311" s="17"/>
      <c r="O311" s="17"/>
      <c r="P311" s="17"/>
      <c r="Q311" s="41">
        <v>1</v>
      </c>
      <c r="R311" s="43" t="s">
        <v>1171</v>
      </c>
      <c r="S311" s="43">
        <v>6</v>
      </c>
      <c r="T311" s="39"/>
      <c r="U311" s="17"/>
      <c r="V311" s="17"/>
      <c r="W311" s="17"/>
      <c r="X311" s="17"/>
      <c r="Y311" s="17"/>
      <c r="Z311" s="17"/>
      <c r="AA311" s="17"/>
      <c r="AB311" s="17">
        <v>1</v>
      </c>
      <c r="AC311" s="17"/>
      <c r="AD311" s="17"/>
      <c r="AE311" s="17">
        <v>1</v>
      </c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>
        <v>1</v>
      </c>
      <c r="AW311" s="17"/>
      <c r="AX311" s="17"/>
      <c r="AY311" s="17"/>
      <c r="AZ311" s="17"/>
      <c r="BA311" s="17"/>
      <c r="BB311" s="17"/>
      <c r="BC311" s="17"/>
      <c r="BD311" s="17"/>
      <c r="BE311" s="17">
        <v>1</v>
      </c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>
        <v>1</v>
      </c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A311" s="17"/>
      <c r="DB311" s="17"/>
      <c r="DC311" s="17"/>
      <c r="DD311" s="17"/>
      <c r="DE311" s="17"/>
      <c r="DF311" s="17"/>
      <c r="DG311" s="17"/>
      <c r="DH311" s="17"/>
      <c r="DI311" s="17"/>
      <c r="DJ311" s="17"/>
      <c r="DK311" s="17"/>
      <c r="DL311" s="17"/>
      <c r="DM311" s="17">
        <v>1</v>
      </c>
      <c r="DN311" s="17"/>
      <c r="DO311" s="17"/>
      <c r="DP311" s="17"/>
    </row>
    <row r="312" spans="1:120" ht="12.75" customHeight="1" x14ac:dyDescent="0.2">
      <c r="A312" s="14" t="s">
        <v>1251</v>
      </c>
      <c r="B312" s="53">
        <v>45301</v>
      </c>
      <c r="C312" s="50" t="s">
        <v>1248</v>
      </c>
      <c r="D312" s="15" t="s">
        <v>114</v>
      </c>
      <c r="E312" s="16" t="s">
        <v>139</v>
      </c>
      <c r="F312" s="17" t="s">
        <v>1249</v>
      </c>
      <c r="G312" s="45" t="s">
        <v>1250</v>
      </c>
      <c r="H312" s="47"/>
      <c r="I312" s="49" t="s">
        <v>105</v>
      </c>
      <c r="J312" s="68"/>
      <c r="K312" s="39"/>
      <c r="L312" s="17"/>
      <c r="M312" s="17"/>
      <c r="N312" s="17"/>
      <c r="O312" s="17"/>
      <c r="P312" s="17"/>
      <c r="Q312" s="41">
        <v>1</v>
      </c>
      <c r="R312" s="43" t="s">
        <v>1171</v>
      </c>
      <c r="S312" s="43">
        <v>7</v>
      </c>
      <c r="T312" s="39"/>
      <c r="U312" s="17"/>
      <c r="V312" s="17"/>
      <c r="W312" s="17"/>
      <c r="X312" s="17"/>
      <c r="Y312" s="17"/>
      <c r="Z312" s="17"/>
      <c r="AA312" s="17"/>
      <c r="AB312" s="17">
        <v>1</v>
      </c>
      <c r="AC312" s="17"/>
      <c r="AD312" s="17"/>
      <c r="AE312" s="17">
        <v>1</v>
      </c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>
        <v>1</v>
      </c>
      <c r="AU312" s="17"/>
      <c r="AV312" s="17">
        <v>1</v>
      </c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>
        <v>1</v>
      </c>
      <c r="BU312" s="17"/>
      <c r="BV312" s="17"/>
      <c r="BW312" s="17"/>
      <c r="BX312" s="17"/>
      <c r="BY312" s="17"/>
      <c r="BZ312" s="17"/>
      <c r="CA312" s="17"/>
      <c r="CB312" s="17"/>
      <c r="CC312" s="17"/>
      <c r="CD312" s="17"/>
      <c r="CE312" s="17"/>
      <c r="CF312" s="17"/>
      <c r="CG312" s="17"/>
      <c r="CH312" s="17"/>
      <c r="CI312" s="17"/>
      <c r="CJ312" s="17"/>
      <c r="CK312" s="17"/>
      <c r="CL312" s="17"/>
      <c r="CM312" s="17"/>
      <c r="CN312" s="17"/>
      <c r="CO312" s="17"/>
      <c r="CP312" s="17"/>
      <c r="CQ312" s="17"/>
      <c r="CR312" s="17"/>
      <c r="CS312" s="17"/>
      <c r="CT312" s="17"/>
      <c r="CU312" s="17"/>
      <c r="CV312" s="17"/>
      <c r="CW312" s="17"/>
      <c r="CX312" s="17"/>
      <c r="CY312" s="17"/>
      <c r="CZ312" s="17"/>
      <c r="DA312" s="17"/>
      <c r="DB312" s="17"/>
      <c r="DC312" s="17"/>
      <c r="DD312" s="17"/>
      <c r="DE312" s="17"/>
      <c r="DF312" s="17">
        <v>1</v>
      </c>
      <c r="DG312" s="17"/>
      <c r="DH312" s="17"/>
      <c r="DI312" s="17"/>
      <c r="DJ312" s="17"/>
      <c r="DK312" s="17">
        <v>1</v>
      </c>
      <c r="DL312" s="17"/>
      <c r="DM312" s="17"/>
      <c r="DN312" s="17"/>
      <c r="DO312" s="17"/>
      <c r="DP312" s="17"/>
    </row>
    <row r="313" spans="1:120" ht="12.75" customHeight="1" x14ac:dyDescent="0.2">
      <c r="A313" s="14" t="s">
        <v>1252</v>
      </c>
      <c r="B313" s="53">
        <v>45314</v>
      </c>
      <c r="C313" s="50" t="s">
        <v>1255</v>
      </c>
      <c r="D313" s="15" t="s">
        <v>114</v>
      </c>
      <c r="E313" s="16" t="s">
        <v>1124</v>
      </c>
      <c r="F313" s="17" t="s">
        <v>1253</v>
      </c>
      <c r="G313" s="45" t="s">
        <v>1254</v>
      </c>
      <c r="H313" s="47"/>
      <c r="I313" s="49" t="s">
        <v>106</v>
      </c>
      <c r="J313" s="68"/>
      <c r="K313" s="39"/>
      <c r="L313" s="17"/>
      <c r="M313" s="17"/>
      <c r="N313" s="17"/>
      <c r="O313" s="17"/>
      <c r="P313" s="17"/>
      <c r="Q313" s="41">
        <v>1</v>
      </c>
      <c r="R313" s="43" t="s">
        <v>1171</v>
      </c>
      <c r="S313" s="43">
        <v>47</v>
      </c>
      <c r="T313" s="39"/>
      <c r="U313" s="17"/>
      <c r="V313" s="17"/>
      <c r="W313" s="17"/>
      <c r="X313" s="17"/>
      <c r="Y313" s="17">
        <v>1</v>
      </c>
      <c r="Z313" s="17">
        <v>1</v>
      </c>
      <c r="AA313" s="17">
        <v>1</v>
      </c>
      <c r="AB313" s="17">
        <v>1</v>
      </c>
      <c r="AC313" s="17"/>
      <c r="AD313" s="17">
        <v>1</v>
      </c>
      <c r="AE313" s="17">
        <v>1</v>
      </c>
      <c r="AF313" s="17"/>
      <c r="AG313" s="17"/>
      <c r="AH313" s="17"/>
      <c r="AI313" s="17"/>
      <c r="AJ313" s="17"/>
      <c r="AK313" s="17"/>
      <c r="AL313" s="17"/>
      <c r="AM313" s="17"/>
      <c r="AN313" s="17">
        <v>1</v>
      </c>
      <c r="AO313" s="17"/>
      <c r="AP313" s="17"/>
      <c r="AQ313" s="17">
        <v>1</v>
      </c>
      <c r="AR313" s="17"/>
      <c r="AS313" s="17">
        <v>1</v>
      </c>
      <c r="AT313" s="17"/>
      <c r="AU313" s="17"/>
      <c r="AV313" s="17">
        <v>1</v>
      </c>
      <c r="AW313" s="17">
        <v>1</v>
      </c>
      <c r="AX313" s="17">
        <v>1</v>
      </c>
      <c r="AY313" s="17">
        <v>1</v>
      </c>
      <c r="AZ313" s="17">
        <v>1</v>
      </c>
      <c r="BA313" s="17">
        <v>1</v>
      </c>
      <c r="BB313" s="17">
        <v>1</v>
      </c>
      <c r="BC313" s="17"/>
      <c r="BD313" s="17">
        <v>1</v>
      </c>
      <c r="BE313" s="17">
        <v>1</v>
      </c>
      <c r="BF313" s="17"/>
      <c r="BG313" s="17"/>
      <c r="BH313" s="17">
        <v>1</v>
      </c>
      <c r="BI313" s="17"/>
      <c r="BJ313" s="17"/>
      <c r="BK313" s="17">
        <v>1</v>
      </c>
      <c r="BL313" s="17">
        <v>1</v>
      </c>
      <c r="BM313" s="17">
        <v>1</v>
      </c>
      <c r="BN313" s="17">
        <v>1</v>
      </c>
      <c r="BO313" s="17"/>
      <c r="BP313" s="17"/>
      <c r="BQ313" s="17"/>
      <c r="BR313" s="17">
        <v>1</v>
      </c>
      <c r="BS313" s="17">
        <v>1</v>
      </c>
      <c r="BT313" s="17">
        <v>1</v>
      </c>
      <c r="BU313" s="17"/>
      <c r="BV313" s="17"/>
      <c r="BW313" s="17"/>
      <c r="BX313" s="17">
        <v>1</v>
      </c>
      <c r="BY313" s="17">
        <v>1</v>
      </c>
      <c r="BZ313" s="17">
        <v>1</v>
      </c>
      <c r="CA313" s="17"/>
      <c r="CB313" s="17"/>
      <c r="CC313" s="17"/>
      <c r="CD313" s="17">
        <v>1</v>
      </c>
      <c r="CE313" s="17"/>
      <c r="CF313" s="17"/>
      <c r="CG313" s="17"/>
      <c r="CH313" s="17"/>
      <c r="CI313" s="17"/>
      <c r="CJ313" s="17"/>
      <c r="CK313" s="17"/>
      <c r="CL313" s="17">
        <v>1</v>
      </c>
      <c r="CM313" s="17"/>
      <c r="CN313" s="17">
        <v>1</v>
      </c>
      <c r="CO313" s="17"/>
      <c r="CP313" s="17">
        <v>1</v>
      </c>
      <c r="CQ313" s="17">
        <v>1</v>
      </c>
      <c r="CR313" s="17"/>
      <c r="CS313" s="17">
        <v>1</v>
      </c>
      <c r="CT313" s="17"/>
      <c r="CU313" s="17"/>
      <c r="CV313" s="17"/>
      <c r="CW313" s="17">
        <v>1</v>
      </c>
      <c r="CX313" s="17">
        <v>1</v>
      </c>
      <c r="CY313" s="17"/>
      <c r="CZ313" s="17"/>
      <c r="DA313" s="17"/>
      <c r="DB313" s="17">
        <v>1</v>
      </c>
      <c r="DC313" s="17">
        <v>1</v>
      </c>
      <c r="DD313" s="17">
        <v>1</v>
      </c>
      <c r="DE313" s="17">
        <v>1</v>
      </c>
      <c r="DF313" s="17">
        <v>1</v>
      </c>
      <c r="DG313" s="17">
        <v>1</v>
      </c>
      <c r="DH313" s="17"/>
      <c r="DI313" s="17">
        <v>1</v>
      </c>
      <c r="DJ313" s="17"/>
      <c r="DK313" s="17">
        <v>1</v>
      </c>
      <c r="DL313" s="17">
        <v>1</v>
      </c>
      <c r="DM313" s="17">
        <v>1</v>
      </c>
      <c r="DN313" s="17"/>
      <c r="DO313" s="17"/>
      <c r="DP313" s="17"/>
    </row>
    <row r="314" spans="1:120" ht="12.75" customHeight="1" x14ac:dyDescent="0.2">
      <c r="A314" s="14" t="s">
        <v>1256</v>
      </c>
      <c r="B314" s="53">
        <v>45322</v>
      </c>
      <c r="C314" s="50" t="s">
        <v>1257</v>
      </c>
      <c r="D314" s="15" t="s">
        <v>114</v>
      </c>
      <c r="E314" s="16" t="s">
        <v>1124</v>
      </c>
      <c r="F314" s="17" t="s">
        <v>1258</v>
      </c>
      <c r="G314" s="45" t="s">
        <v>1259</v>
      </c>
      <c r="H314" s="47"/>
      <c r="I314" s="49" t="s">
        <v>105</v>
      </c>
      <c r="J314" s="68"/>
      <c r="K314" s="39"/>
      <c r="L314" s="17"/>
      <c r="M314" s="17"/>
      <c r="N314" s="17"/>
      <c r="O314" s="17"/>
      <c r="P314" s="17"/>
      <c r="Q314" s="41">
        <v>1</v>
      </c>
      <c r="R314" s="43" t="s">
        <v>1171</v>
      </c>
      <c r="S314" s="43">
        <v>2</v>
      </c>
      <c r="T314" s="39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>
        <v>1</v>
      </c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>
        <v>1</v>
      </c>
      <c r="BU314" s="17"/>
      <c r="BV314" s="17"/>
      <c r="BW314" s="17"/>
      <c r="BX314" s="17"/>
      <c r="BY314" s="17"/>
      <c r="BZ314" s="17"/>
      <c r="CA314" s="17"/>
      <c r="CB314" s="17"/>
      <c r="CC314" s="17"/>
      <c r="CD314" s="17"/>
      <c r="CE314" s="17"/>
      <c r="CF314" s="17"/>
      <c r="CG314" s="17"/>
      <c r="CH314" s="17"/>
      <c r="CI314" s="17"/>
      <c r="CJ314" s="17"/>
      <c r="CK314" s="17"/>
      <c r="CL314" s="17"/>
      <c r="CM314" s="17"/>
      <c r="CN314" s="17"/>
      <c r="CO314" s="17"/>
      <c r="CP314" s="17"/>
      <c r="CQ314" s="17"/>
      <c r="CR314" s="17"/>
      <c r="CS314" s="17"/>
      <c r="CT314" s="17"/>
      <c r="CU314" s="17"/>
      <c r="CV314" s="17"/>
      <c r="CW314" s="17"/>
      <c r="CX314" s="17"/>
      <c r="CY314" s="17"/>
      <c r="CZ314" s="17"/>
      <c r="DA314" s="17"/>
      <c r="DB314" s="17"/>
      <c r="DC314" s="17"/>
      <c r="DD314" s="17"/>
      <c r="DE314" s="17"/>
      <c r="DF314" s="17"/>
      <c r="DG314" s="17"/>
      <c r="DH314" s="17"/>
      <c r="DI314" s="17"/>
      <c r="DJ314" s="17"/>
      <c r="DK314" s="17"/>
      <c r="DL314" s="17"/>
      <c r="DM314" s="17"/>
      <c r="DN314" s="17"/>
      <c r="DO314" s="17"/>
      <c r="DP314" s="17"/>
    </row>
    <row r="315" spans="1:120" ht="12.75" customHeight="1" x14ac:dyDescent="0.2">
      <c r="A315" s="14" t="s">
        <v>1261</v>
      </c>
      <c r="B315" s="53">
        <v>45453</v>
      </c>
      <c r="C315" s="50" t="s">
        <v>1260</v>
      </c>
      <c r="D315" s="15" t="s">
        <v>114</v>
      </c>
      <c r="E315" s="16" t="s">
        <v>1138</v>
      </c>
      <c r="F315" s="17" t="s">
        <v>1262</v>
      </c>
      <c r="G315" s="45" t="s">
        <v>1263</v>
      </c>
      <c r="H315" s="47"/>
      <c r="I315" s="49" t="s">
        <v>105</v>
      </c>
      <c r="J315" s="68"/>
      <c r="K315" s="39"/>
      <c r="L315" s="17"/>
      <c r="M315" s="17"/>
      <c r="N315" s="17"/>
      <c r="O315" s="17"/>
      <c r="P315" s="17"/>
      <c r="Q315" s="41">
        <v>1</v>
      </c>
      <c r="R315" s="43" t="s">
        <v>1171</v>
      </c>
      <c r="S315" s="43">
        <v>1</v>
      </c>
      <c r="T315" s="39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>
        <v>1</v>
      </c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  <c r="CP315" s="17"/>
      <c r="CQ315" s="17"/>
      <c r="CR315" s="17"/>
      <c r="CS315" s="17"/>
      <c r="CT315" s="17"/>
      <c r="CU315" s="17"/>
      <c r="CV315" s="17"/>
      <c r="CW315" s="17"/>
      <c r="CX315" s="17"/>
      <c r="CY315" s="17"/>
      <c r="CZ315" s="17"/>
      <c r="DA315" s="17"/>
      <c r="DB315" s="17"/>
      <c r="DC315" s="17"/>
      <c r="DD315" s="17"/>
      <c r="DE315" s="17"/>
      <c r="DF315" s="17"/>
      <c r="DG315" s="17"/>
      <c r="DH315" s="17"/>
      <c r="DI315" s="17"/>
      <c r="DJ315" s="17"/>
      <c r="DK315" s="17"/>
      <c r="DL315" s="17"/>
      <c r="DM315" s="17"/>
      <c r="DN315" s="17"/>
      <c r="DO315" s="17"/>
      <c r="DP315" s="17"/>
    </row>
    <row r="316" spans="1:120" ht="12.75" customHeight="1" x14ac:dyDescent="0.2">
      <c r="A316" s="14" t="s">
        <v>1264</v>
      </c>
      <c r="B316" s="53">
        <v>45468</v>
      </c>
      <c r="C316" s="50" t="s">
        <v>1265</v>
      </c>
      <c r="D316" s="15" t="s">
        <v>114</v>
      </c>
      <c r="E316" s="16" t="s">
        <v>139</v>
      </c>
      <c r="F316" s="17" t="s">
        <v>1266</v>
      </c>
      <c r="G316" s="45" t="s">
        <v>1267</v>
      </c>
      <c r="H316" s="47"/>
      <c r="I316" s="49" t="s">
        <v>105</v>
      </c>
      <c r="J316" s="68"/>
      <c r="K316" s="39"/>
      <c r="L316" s="17"/>
      <c r="M316" s="17"/>
      <c r="N316" s="17"/>
      <c r="O316" s="17"/>
      <c r="P316" s="17"/>
      <c r="Q316" s="41">
        <v>1</v>
      </c>
      <c r="R316" s="43" t="s">
        <v>1171</v>
      </c>
      <c r="S316" s="43">
        <v>7</v>
      </c>
      <c r="T316" s="39"/>
      <c r="U316" s="17"/>
      <c r="V316" s="17"/>
      <c r="W316" s="17"/>
      <c r="X316" s="17"/>
      <c r="Y316" s="17"/>
      <c r="Z316" s="17"/>
      <c r="AA316" s="17"/>
      <c r="AB316" s="17">
        <v>1</v>
      </c>
      <c r="AC316" s="17"/>
      <c r="AD316" s="17"/>
      <c r="AE316" s="17">
        <v>1</v>
      </c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>
        <v>1</v>
      </c>
      <c r="AU316" s="17"/>
      <c r="AV316" s="17">
        <v>1</v>
      </c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7">
        <v>1</v>
      </c>
      <c r="BU316" s="17"/>
      <c r="BV316" s="17"/>
      <c r="BW316" s="17"/>
      <c r="BX316" s="17"/>
      <c r="BY316" s="17"/>
      <c r="BZ316" s="17"/>
      <c r="CA316" s="17"/>
      <c r="CB316" s="17"/>
      <c r="CC316" s="17"/>
      <c r="CD316" s="17"/>
      <c r="CE316" s="17"/>
      <c r="CF316" s="17"/>
      <c r="CG316" s="17"/>
      <c r="CH316" s="17"/>
      <c r="CI316" s="17"/>
      <c r="CJ316" s="17"/>
      <c r="CK316" s="17"/>
      <c r="CL316" s="17"/>
      <c r="CM316" s="17"/>
      <c r="CN316" s="17"/>
      <c r="CO316" s="17"/>
      <c r="CP316" s="17"/>
      <c r="CQ316" s="17"/>
      <c r="CR316" s="17"/>
      <c r="CS316" s="17"/>
      <c r="CT316" s="17"/>
      <c r="CU316" s="17"/>
      <c r="CV316" s="17"/>
      <c r="CW316" s="17"/>
      <c r="CX316" s="17"/>
      <c r="CY316" s="17"/>
      <c r="CZ316" s="17"/>
      <c r="DA316" s="17"/>
      <c r="DB316" s="17"/>
      <c r="DC316" s="17"/>
      <c r="DD316" s="17"/>
      <c r="DE316" s="17"/>
      <c r="DF316" s="17">
        <v>1</v>
      </c>
      <c r="DG316" s="17"/>
      <c r="DH316" s="17"/>
      <c r="DI316" s="17"/>
      <c r="DJ316" s="17"/>
      <c r="DK316" s="17">
        <v>1</v>
      </c>
      <c r="DL316" s="17"/>
      <c r="DM316" s="17"/>
      <c r="DN316" s="17"/>
      <c r="DO316" s="17"/>
      <c r="DP316" s="17"/>
    </row>
    <row r="317" spans="1:120" ht="12.75" customHeight="1" x14ac:dyDescent="0.2">
      <c r="A317" s="14" t="s">
        <v>1268</v>
      </c>
      <c r="B317" s="53">
        <v>45516</v>
      </c>
      <c r="C317" s="50" t="s">
        <v>1269</v>
      </c>
      <c r="D317" s="15" t="s">
        <v>114</v>
      </c>
      <c r="E317" s="16" t="s">
        <v>1270</v>
      </c>
      <c r="F317" s="17" t="s">
        <v>1271</v>
      </c>
      <c r="G317" s="45" t="s">
        <v>1272</v>
      </c>
      <c r="H317" s="47"/>
      <c r="I317" s="49" t="s">
        <v>105</v>
      </c>
      <c r="J317" s="68"/>
      <c r="K317" s="39"/>
      <c r="L317" s="17"/>
      <c r="M317" s="17"/>
      <c r="N317" s="17"/>
      <c r="O317" s="17"/>
      <c r="P317" s="17"/>
      <c r="Q317" s="41">
        <v>1</v>
      </c>
      <c r="R317" s="43" t="s">
        <v>1171</v>
      </c>
      <c r="S317" s="43">
        <v>1</v>
      </c>
      <c r="T317" s="39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>
        <v>1</v>
      </c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  <c r="CA317" s="17"/>
      <c r="CB317" s="17"/>
      <c r="CC317" s="17"/>
      <c r="CD317" s="17"/>
      <c r="CE317" s="17"/>
      <c r="CF317" s="17"/>
      <c r="CG317" s="17"/>
      <c r="CH317" s="17"/>
      <c r="CI317" s="17"/>
      <c r="CJ317" s="17"/>
      <c r="CK317" s="17"/>
      <c r="CL317" s="17"/>
      <c r="CM317" s="17"/>
      <c r="CN317" s="17"/>
      <c r="CO317" s="17"/>
      <c r="CP317" s="17"/>
      <c r="CQ317" s="17"/>
      <c r="CR317" s="17"/>
      <c r="CS317" s="17"/>
      <c r="CT317" s="17"/>
      <c r="CU317" s="17"/>
      <c r="CV317" s="17"/>
      <c r="CW317" s="17"/>
      <c r="CX317" s="17"/>
      <c r="CY317" s="17"/>
      <c r="CZ317" s="17"/>
      <c r="DA317" s="17"/>
      <c r="DB317" s="17"/>
      <c r="DC317" s="17"/>
      <c r="DD317" s="17"/>
      <c r="DE317" s="17"/>
      <c r="DF317" s="17"/>
      <c r="DG317" s="17"/>
      <c r="DH317" s="17"/>
      <c r="DI317" s="17"/>
      <c r="DJ317" s="17"/>
      <c r="DK317" s="17"/>
      <c r="DL317" s="17"/>
      <c r="DM317" s="17"/>
      <c r="DN317" s="17"/>
      <c r="DO317" s="17"/>
      <c r="DP317" s="17"/>
    </row>
    <row r="318" spans="1:120" ht="12.75" customHeight="1" x14ac:dyDescent="0.2">
      <c r="A318" s="14"/>
      <c r="B318" s="53"/>
      <c r="C318" s="50"/>
      <c r="D318" s="15"/>
      <c r="E318" s="16"/>
      <c r="F318" s="17"/>
      <c r="G318" s="45"/>
      <c r="H318" s="47"/>
      <c r="I318" s="49"/>
      <c r="J318" s="68"/>
      <c r="K318" s="39"/>
      <c r="L318" s="17"/>
      <c r="M318" s="17"/>
      <c r="N318" s="17"/>
      <c r="O318" s="17"/>
      <c r="P318" s="17"/>
      <c r="Q318" s="41"/>
      <c r="R318" s="43"/>
      <c r="S318" s="43"/>
      <c r="T318" s="39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  <c r="CA318" s="17"/>
      <c r="CB318" s="17"/>
      <c r="CC318" s="17"/>
      <c r="CD318" s="17"/>
      <c r="CE318" s="17"/>
      <c r="CF318" s="17"/>
      <c r="CG318" s="17"/>
      <c r="CH318" s="17"/>
      <c r="CI318" s="17"/>
      <c r="CJ318" s="17"/>
      <c r="CK318" s="17"/>
      <c r="CL318" s="17"/>
      <c r="CM318" s="17"/>
      <c r="CN318" s="17"/>
      <c r="CO318" s="17"/>
      <c r="CP318" s="17"/>
      <c r="CQ318" s="17"/>
      <c r="CR318" s="17"/>
      <c r="CS318" s="17"/>
      <c r="CT318" s="17"/>
      <c r="CU318" s="17"/>
      <c r="CV318" s="17"/>
      <c r="CW318" s="17"/>
      <c r="CX318" s="17"/>
      <c r="CY318" s="17"/>
      <c r="CZ318" s="17"/>
      <c r="DA318" s="17"/>
      <c r="DB318" s="17"/>
      <c r="DC318" s="17"/>
      <c r="DD318" s="17"/>
      <c r="DE318" s="17"/>
      <c r="DF318" s="17"/>
      <c r="DG318" s="17"/>
      <c r="DH318" s="17"/>
      <c r="DI318" s="17"/>
      <c r="DJ318" s="17"/>
      <c r="DK318" s="17"/>
      <c r="DL318" s="17"/>
      <c r="DM318" s="17"/>
      <c r="DN318" s="17"/>
      <c r="DO318" s="17"/>
      <c r="DP318" s="17"/>
    </row>
    <row r="319" spans="1:120" ht="12.75" customHeight="1" x14ac:dyDescent="0.2">
      <c r="A319" s="14"/>
      <c r="B319" s="53"/>
      <c r="C319" s="50"/>
      <c r="D319" s="15"/>
      <c r="E319" s="16"/>
      <c r="F319" s="17"/>
      <c r="G319" s="45"/>
      <c r="H319" s="47"/>
      <c r="I319" s="49"/>
      <c r="J319" s="68"/>
      <c r="K319" s="39"/>
      <c r="L319" s="17"/>
      <c r="M319" s="17"/>
      <c r="N319" s="17"/>
      <c r="O319" s="17"/>
      <c r="P319" s="17"/>
      <c r="Q319" s="41"/>
      <c r="R319" s="43"/>
      <c r="S319" s="43"/>
      <c r="T319" s="39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  <c r="CA319" s="17"/>
      <c r="CB319" s="17"/>
      <c r="CC319" s="17"/>
      <c r="CD319" s="17"/>
      <c r="CE319" s="17"/>
      <c r="CF319" s="17"/>
      <c r="CG319" s="17"/>
      <c r="CH319" s="17"/>
      <c r="CI319" s="17"/>
      <c r="CJ319" s="17"/>
      <c r="CK319" s="17"/>
      <c r="CL319" s="17"/>
      <c r="CM319" s="17"/>
      <c r="CN319" s="17"/>
      <c r="CO319" s="17"/>
      <c r="CP319" s="17"/>
      <c r="CQ319" s="17"/>
      <c r="CR319" s="17"/>
      <c r="CS319" s="17"/>
      <c r="CT319" s="17"/>
      <c r="CU319" s="17"/>
      <c r="CV319" s="17"/>
      <c r="CW319" s="17"/>
      <c r="CX319" s="17"/>
      <c r="CY319" s="17"/>
      <c r="CZ319" s="17"/>
      <c r="DA319" s="17"/>
      <c r="DB319" s="17"/>
      <c r="DC319" s="17"/>
      <c r="DD319" s="17"/>
      <c r="DE319" s="17"/>
      <c r="DF319" s="17"/>
      <c r="DG319" s="17"/>
      <c r="DH319" s="17"/>
      <c r="DI319" s="17"/>
      <c r="DJ319" s="17"/>
      <c r="DK319" s="17"/>
      <c r="DL319" s="17"/>
      <c r="DM319" s="17"/>
      <c r="DN319" s="17"/>
      <c r="DO319" s="17"/>
      <c r="DP319" s="17"/>
    </row>
    <row r="320" spans="1:120" ht="12.75" customHeight="1" x14ac:dyDescent="0.2">
      <c r="A320" s="14"/>
      <c r="B320" s="53"/>
      <c r="C320" s="50"/>
      <c r="D320" s="15"/>
      <c r="E320" s="16"/>
      <c r="F320" s="17"/>
      <c r="G320" s="45"/>
      <c r="H320" s="47"/>
      <c r="I320" s="49"/>
      <c r="J320" s="68"/>
      <c r="K320" s="39"/>
      <c r="L320" s="17"/>
      <c r="M320" s="17"/>
      <c r="N320" s="17"/>
      <c r="O320" s="17"/>
      <c r="P320" s="17"/>
      <c r="Q320" s="41"/>
      <c r="R320" s="43"/>
      <c r="S320" s="43"/>
      <c r="T320" s="39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  <c r="CA320" s="17"/>
      <c r="CB320" s="17"/>
      <c r="CC320" s="17"/>
      <c r="CD320" s="17"/>
      <c r="CE320" s="17"/>
      <c r="CF320" s="17"/>
      <c r="CG320" s="17"/>
      <c r="CH320" s="17"/>
      <c r="CI320" s="17"/>
      <c r="CJ320" s="17"/>
      <c r="CK320" s="17"/>
      <c r="CL320" s="17"/>
      <c r="CM320" s="17"/>
      <c r="CN320" s="17"/>
      <c r="CO320" s="17"/>
      <c r="CP320" s="17"/>
      <c r="CQ320" s="17"/>
      <c r="CR320" s="17"/>
      <c r="CS320" s="17"/>
      <c r="CT320" s="17"/>
      <c r="CU320" s="17"/>
      <c r="CV320" s="17"/>
      <c r="CW320" s="17"/>
      <c r="CX320" s="17"/>
      <c r="CY320" s="17"/>
      <c r="CZ320" s="17"/>
      <c r="DA320" s="17"/>
      <c r="DB320" s="17"/>
      <c r="DC320" s="17"/>
      <c r="DD320" s="17"/>
      <c r="DE320" s="17"/>
      <c r="DF320" s="17"/>
      <c r="DG320" s="17"/>
      <c r="DH320" s="17"/>
      <c r="DI320" s="17"/>
      <c r="DJ320" s="17"/>
      <c r="DK320" s="17"/>
      <c r="DL320" s="17"/>
      <c r="DM320" s="17"/>
      <c r="DN320" s="17"/>
      <c r="DO320" s="17"/>
      <c r="DP320" s="17"/>
    </row>
    <row r="321" spans="1:120" ht="12.75" customHeight="1" x14ac:dyDescent="0.2">
      <c r="A321" s="14"/>
      <c r="B321" s="53"/>
      <c r="C321" s="50"/>
      <c r="D321" s="15"/>
      <c r="E321" s="16"/>
      <c r="F321" s="17"/>
      <c r="G321" s="45"/>
      <c r="H321" s="47"/>
      <c r="I321" s="49"/>
      <c r="J321" s="68"/>
      <c r="K321" s="39"/>
      <c r="L321" s="17"/>
      <c r="M321" s="17"/>
      <c r="N321" s="17"/>
      <c r="O321" s="17"/>
      <c r="P321" s="17"/>
      <c r="Q321" s="41"/>
      <c r="R321" s="43"/>
      <c r="S321" s="43"/>
      <c r="T321" s="39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  <c r="CA321" s="17"/>
      <c r="CB321" s="17"/>
      <c r="CC321" s="17"/>
      <c r="CD321" s="17"/>
      <c r="CE321" s="17"/>
      <c r="CF321" s="17"/>
      <c r="CG321" s="17"/>
      <c r="CH321" s="17"/>
      <c r="CI321" s="17"/>
      <c r="CJ321" s="17"/>
      <c r="CK321" s="17"/>
      <c r="CL321" s="17"/>
      <c r="CM321" s="17"/>
      <c r="CN321" s="17"/>
      <c r="CO321" s="17"/>
      <c r="CP321" s="17"/>
      <c r="CQ321" s="17"/>
      <c r="CR321" s="17"/>
      <c r="CS321" s="17"/>
      <c r="CT321" s="17"/>
      <c r="CU321" s="17"/>
      <c r="CV321" s="17"/>
      <c r="CW321" s="17"/>
      <c r="CX321" s="17"/>
      <c r="CY321" s="17"/>
      <c r="CZ321" s="17"/>
      <c r="DA321" s="17"/>
      <c r="DB321" s="17"/>
      <c r="DC321" s="17"/>
      <c r="DD321" s="17"/>
      <c r="DE321" s="17"/>
      <c r="DF321" s="17"/>
      <c r="DG321" s="17"/>
      <c r="DH321" s="17"/>
      <c r="DI321" s="17"/>
      <c r="DJ321" s="17"/>
      <c r="DK321" s="17"/>
      <c r="DL321" s="17"/>
      <c r="DM321" s="17"/>
      <c r="DN321" s="17"/>
      <c r="DO321" s="17"/>
      <c r="DP321" s="17"/>
    </row>
    <row r="322" spans="1:120" ht="12.75" customHeight="1" x14ac:dyDescent="0.2">
      <c r="A322" s="14"/>
      <c r="B322" s="53"/>
      <c r="C322" s="50"/>
      <c r="D322" s="15"/>
      <c r="E322" s="16"/>
      <c r="F322" s="17"/>
      <c r="G322" s="45"/>
      <c r="H322" s="47"/>
      <c r="I322" s="49"/>
      <c r="J322" s="68"/>
      <c r="K322" s="39"/>
      <c r="L322" s="17"/>
      <c r="M322" s="17"/>
      <c r="N322" s="17"/>
      <c r="O322" s="17"/>
      <c r="P322" s="17"/>
      <c r="Q322" s="41"/>
      <c r="R322" s="43"/>
      <c r="S322" s="43"/>
      <c r="T322" s="39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  <c r="CA322" s="17"/>
      <c r="CB322" s="17"/>
      <c r="CC322" s="17"/>
      <c r="CD322" s="17"/>
      <c r="CE322" s="17"/>
      <c r="CF322" s="17"/>
      <c r="CG322" s="17"/>
      <c r="CH322" s="17"/>
      <c r="CI322" s="17"/>
      <c r="CJ322" s="17"/>
      <c r="CK322" s="17"/>
      <c r="CL322" s="17"/>
      <c r="CM322" s="17"/>
      <c r="CN322" s="17"/>
      <c r="CO322" s="17"/>
      <c r="CP322" s="17"/>
      <c r="CQ322" s="17"/>
      <c r="CR322" s="17"/>
      <c r="CS322" s="17"/>
      <c r="CT322" s="17"/>
      <c r="CU322" s="17"/>
      <c r="CV322" s="17"/>
      <c r="CW322" s="17"/>
      <c r="CX322" s="17"/>
      <c r="CY322" s="17"/>
      <c r="CZ322" s="17"/>
      <c r="DA322" s="17"/>
      <c r="DB322" s="17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</row>
    <row r="323" spans="1:120" ht="12.75" customHeight="1" x14ac:dyDescent="0.2">
      <c r="A323" s="14"/>
      <c r="B323" s="53"/>
      <c r="C323" s="50"/>
      <c r="D323" s="15"/>
      <c r="E323" s="16"/>
      <c r="F323" s="17"/>
      <c r="G323" s="45"/>
      <c r="H323" s="47"/>
      <c r="I323" s="49"/>
      <c r="J323" s="68"/>
      <c r="K323" s="39"/>
      <c r="L323" s="17"/>
      <c r="M323" s="17"/>
      <c r="N323" s="17"/>
      <c r="O323" s="17"/>
      <c r="P323" s="17"/>
      <c r="Q323" s="41"/>
      <c r="R323" s="43"/>
      <c r="S323" s="43"/>
      <c r="T323" s="39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  <c r="CA323" s="17"/>
      <c r="CB323" s="17"/>
      <c r="CC323" s="17"/>
      <c r="CD323" s="17"/>
      <c r="CE323" s="17"/>
      <c r="CF323" s="17"/>
      <c r="CG323" s="17"/>
      <c r="CH323" s="17"/>
      <c r="CI323" s="17"/>
      <c r="CJ323" s="17"/>
      <c r="CK323" s="17"/>
      <c r="CL323" s="17"/>
      <c r="CM323" s="17"/>
      <c r="CN323" s="17"/>
      <c r="CO323" s="17"/>
      <c r="CP323" s="17"/>
      <c r="CQ323" s="17"/>
      <c r="CR323" s="17"/>
      <c r="CS323" s="17"/>
      <c r="CT323" s="17"/>
      <c r="CU323" s="17"/>
      <c r="CV323" s="17"/>
      <c r="CW323" s="17"/>
      <c r="CX323" s="17"/>
      <c r="CY323" s="17"/>
      <c r="CZ323" s="17"/>
      <c r="DA323" s="17"/>
      <c r="DB323" s="17"/>
      <c r="DC323" s="17"/>
      <c r="DD323" s="17"/>
      <c r="DE323" s="17"/>
      <c r="DF323" s="17"/>
      <c r="DG323" s="17"/>
      <c r="DH323" s="17"/>
      <c r="DI323" s="17"/>
      <c r="DJ323" s="17"/>
      <c r="DK323" s="17"/>
      <c r="DL323" s="17"/>
      <c r="DM323" s="17"/>
      <c r="DN323" s="17"/>
      <c r="DO323" s="17"/>
      <c r="DP323" s="17"/>
    </row>
    <row r="324" spans="1:120" ht="12.75" customHeight="1" x14ac:dyDescent="0.2">
      <c r="A324" s="14"/>
      <c r="B324" s="53"/>
      <c r="C324" s="50"/>
      <c r="D324" s="15"/>
      <c r="E324" s="16"/>
      <c r="F324" s="17"/>
      <c r="G324" s="45"/>
      <c r="H324" s="47"/>
      <c r="I324" s="49"/>
      <c r="J324" s="68"/>
      <c r="K324" s="39"/>
      <c r="L324" s="17"/>
      <c r="M324" s="17"/>
      <c r="N324" s="17"/>
      <c r="O324" s="17"/>
      <c r="P324" s="17"/>
      <c r="Q324" s="41"/>
      <c r="R324" s="43"/>
      <c r="S324" s="43"/>
      <c r="T324" s="39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  <c r="CA324" s="17"/>
      <c r="CB324" s="17"/>
      <c r="CC324" s="17"/>
      <c r="CD324" s="17"/>
      <c r="CE324" s="17"/>
      <c r="CF324" s="17"/>
      <c r="CG324" s="17"/>
      <c r="CH324" s="17"/>
      <c r="CI324" s="17"/>
      <c r="CJ324" s="17"/>
      <c r="CK324" s="17"/>
      <c r="CL324" s="17"/>
      <c r="CM324" s="17"/>
      <c r="CN324" s="17"/>
      <c r="CO324" s="17"/>
      <c r="CP324" s="17"/>
      <c r="CQ324" s="17"/>
      <c r="CR324" s="17"/>
      <c r="CS324" s="17"/>
      <c r="CT324" s="17"/>
      <c r="CU324" s="17"/>
      <c r="CV324" s="17"/>
      <c r="CW324" s="17"/>
      <c r="CX324" s="17"/>
      <c r="CY324" s="17"/>
      <c r="CZ324" s="17"/>
      <c r="DA324" s="17"/>
      <c r="DB324" s="17"/>
      <c r="DC324" s="17"/>
      <c r="DD324" s="17"/>
      <c r="DE324" s="17"/>
      <c r="DF324" s="17"/>
      <c r="DG324" s="17"/>
      <c r="DH324" s="17"/>
      <c r="DI324" s="17"/>
      <c r="DJ324" s="17"/>
      <c r="DK324" s="17"/>
      <c r="DL324" s="17"/>
      <c r="DM324" s="17"/>
      <c r="DN324" s="17"/>
      <c r="DO324" s="17"/>
      <c r="DP324" s="17"/>
    </row>
    <row r="325" spans="1:120" ht="12.75" customHeight="1" x14ac:dyDescent="0.2">
      <c r="A325" s="14"/>
      <c r="B325" s="53"/>
      <c r="C325" s="50"/>
      <c r="D325" s="15"/>
      <c r="E325" s="16"/>
      <c r="F325" s="17"/>
      <c r="G325" s="45"/>
      <c r="H325" s="47"/>
      <c r="I325" s="49"/>
      <c r="J325" s="68"/>
      <c r="K325" s="39"/>
      <c r="L325" s="17"/>
      <c r="M325" s="17"/>
      <c r="N325" s="17"/>
      <c r="O325" s="17"/>
      <c r="P325" s="17"/>
      <c r="Q325" s="41"/>
      <c r="R325" s="43"/>
      <c r="S325" s="43"/>
      <c r="T325" s="39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7"/>
      <c r="CB325" s="17"/>
      <c r="CC325" s="17"/>
      <c r="CD325" s="17"/>
      <c r="CE325" s="17"/>
      <c r="CF325" s="17"/>
      <c r="CG325" s="17"/>
      <c r="CH325" s="17"/>
      <c r="CI325" s="17"/>
      <c r="CJ325" s="17"/>
      <c r="CK325" s="17"/>
      <c r="CL325" s="17"/>
      <c r="CM325" s="17"/>
      <c r="CN325" s="17"/>
      <c r="CO325" s="17"/>
      <c r="CP325" s="17"/>
      <c r="CQ325" s="17"/>
      <c r="CR325" s="17"/>
      <c r="CS325" s="17"/>
      <c r="CT325" s="17"/>
      <c r="CU325" s="17"/>
      <c r="CV325" s="17"/>
      <c r="CW325" s="17"/>
      <c r="CX325" s="17"/>
      <c r="CY325" s="17"/>
      <c r="CZ325" s="17"/>
      <c r="DA325" s="17"/>
      <c r="DB325" s="17"/>
      <c r="DC325" s="17"/>
      <c r="DD325" s="17"/>
      <c r="DE325" s="17"/>
      <c r="DF325" s="17"/>
      <c r="DG325" s="17"/>
      <c r="DH325" s="17"/>
      <c r="DI325" s="17"/>
      <c r="DJ325" s="17"/>
      <c r="DK325" s="17"/>
      <c r="DL325" s="17"/>
      <c r="DM325" s="17"/>
      <c r="DN325" s="17"/>
      <c r="DO325" s="17"/>
      <c r="DP325" s="17"/>
    </row>
    <row r="326" spans="1:120" ht="12.75" customHeight="1" x14ac:dyDescent="0.2">
      <c r="A326" s="14"/>
      <c r="B326" s="53"/>
      <c r="C326" s="50"/>
      <c r="D326" s="15"/>
      <c r="E326" s="16"/>
      <c r="F326" s="17"/>
      <c r="G326" s="45"/>
      <c r="H326" s="47"/>
      <c r="I326" s="49"/>
      <c r="J326" s="68"/>
      <c r="K326" s="39"/>
      <c r="L326" s="17"/>
      <c r="M326" s="17"/>
      <c r="N326" s="17"/>
      <c r="O326" s="17"/>
      <c r="P326" s="17"/>
      <c r="Q326" s="41"/>
      <c r="R326" s="43"/>
      <c r="S326" s="43"/>
      <c r="T326" s="39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  <c r="CA326" s="17"/>
      <c r="CB326" s="17"/>
      <c r="CC326" s="17"/>
      <c r="CD326" s="17"/>
      <c r="CE326" s="17"/>
      <c r="CF326" s="17"/>
      <c r="CG326" s="17"/>
      <c r="CH326" s="17"/>
      <c r="CI326" s="17"/>
      <c r="CJ326" s="17"/>
      <c r="CK326" s="17"/>
      <c r="CL326" s="17"/>
      <c r="CM326" s="17"/>
      <c r="CN326" s="17"/>
      <c r="CO326" s="17"/>
      <c r="CP326" s="17"/>
      <c r="CQ326" s="17"/>
      <c r="CR326" s="17"/>
      <c r="CS326" s="17"/>
      <c r="CT326" s="17"/>
      <c r="CU326" s="17"/>
      <c r="CV326" s="17"/>
      <c r="CW326" s="17"/>
      <c r="CX326" s="17"/>
      <c r="CY326" s="17"/>
      <c r="CZ326" s="17"/>
      <c r="DA326" s="17"/>
      <c r="DB326" s="17"/>
      <c r="DC326" s="17"/>
      <c r="DD326" s="17"/>
      <c r="DE326" s="17"/>
      <c r="DF326" s="17"/>
      <c r="DG326" s="17"/>
      <c r="DH326" s="17"/>
      <c r="DI326" s="17"/>
      <c r="DJ326" s="17"/>
      <c r="DK326" s="17"/>
      <c r="DL326" s="17"/>
      <c r="DM326" s="17"/>
      <c r="DN326" s="17"/>
      <c r="DO326" s="17"/>
      <c r="DP326" s="17"/>
    </row>
    <row r="327" spans="1:120" ht="12.75" customHeight="1" x14ac:dyDescent="0.2">
      <c r="A327" s="14"/>
      <c r="B327" s="53"/>
      <c r="C327" s="50"/>
      <c r="D327" s="15"/>
      <c r="E327" s="16"/>
      <c r="F327" s="17"/>
      <c r="G327" s="45"/>
      <c r="H327" s="47"/>
      <c r="I327" s="49"/>
      <c r="J327" s="68"/>
      <c r="K327" s="39"/>
      <c r="L327" s="17"/>
      <c r="M327" s="17"/>
      <c r="N327" s="17"/>
      <c r="O327" s="17"/>
      <c r="P327" s="17"/>
      <c r="Q327" s="41"/>
      <c r="R327" s="43"/>
      <c r="S327" s="43"/>
      <c r="T327" s="39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7"/>
      <c r="CJ327" s="17"/>
      <c r="CK327" s="17"/>
      <c r="CL327" s="17"/>
      <c r="CM327" s="17"/>
      <c r="CN327" s="17"/>
      <c r="CO327" s="17"/>
      <c r="CP327" s="17"/>
      <c r="CQ327" s="17"/>
      <c r="CR327" s="17"/>
      <c r="CS327" s="17"/>
      <c r="CT327" s="17"/>
      <c r="CU327" s="17"/>
      <c r="CV327" s="17"/>
      <c r="CW327" s="17"/>
      <c r="CX327" s="17"/>
      <c r="CY327" s="17"/>
      <c r="CZ327" s="17"/>
      <c r="DA327" s="17"/>
      <c r="DB327" s="17"/>
      <c r="DC327" s="17"/>
      <c r="DD327" s="17"/>
      <c r="DE327" s="17"/>
      <c r="DF327" s="17"/>
      <c r="DG327" s="17"/>
      <c r="DH327" s="17"/>
      <c r="DI327" s="17"/>
      <c r="DJ327" s="17"/>
      <c r="DK327" s="17"/>
      <c r="DL327" s="17"/>
      <c r="DM327" s="17"/>
      <c r="DN327" s="17"/>
      <c r="DO327" s="17"/>
      <c r="DP327" s="17"/>
    </row>
    <row r="328" spans="1:120" ht="12.75" customHeight="1" x14ac:dyDescent="0.2">
      <c r="A328" s="14"/>
      <c r="B328" s="53"/>
      <c r="C328" s="50"/>
      <c r="D328" s="15"/>
      <c r="E328" s="16"/>
      <c r="F328" s="17"/>
      <c r="G328" s="45"/>
      <c r="H328" s="47"/>
      <c r="I328" s="49"/>
      <c r="J328" s="68"/>
      <c r="K328" s="39"/>
      <c r="L328" s="17"/>
      <c r="M328" s="17"/>
      <c r="N328" s="17"/>
      <c r="O328" s="17"/>
      <c r="P328" s="17"/>
      <c r="Q328" s="41"/>
      <c r="R328" s="43"/>
      <c r="S328" s="43"/>
      <c r="T328" s="39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7"/>
      <c r="CJ328" s="17"/>
      <c r="CK328" s="17"/>
      <c r="CL328" s="17"/>
      <c r="CM328" s="17"/>
      <c r="CN328" s="17"/>
      <c r="CO328" s="17"/>
      <c r="CP328" s="17"/>
      <c r="CQ328" s="17"/>
      <c r="CR328" s="17"/>
      <c r="CS328" s="17"/>
      <c r="CT328" s="17"/>
      <c r="CU328" s="17"/>
      <c r="CV328" s="17"/>
      <c r="CW328" s="17"/>
      <c r="CX328" s="17"/>
      <c r="CY328" s="17"/>
      <c r="CZ328" s="17"/>
      <c r="DA328" s="17"/>
      <c r="DB328" s="17"/>
      <c r="DC328" s="17"/>
      <c r="DD328" s="17"/>
      <c r="DE328" s="17"/>
      <c r="DF328" s="17"/>
      <c r="DG328" s="17"/>
      <c r="DH328" s="17"/>
      <c r="DI328" s="17"/>
      <c r="DJ328" s="17"/>
      <c r="DK328" s="17"/>
      <c r="DL328" s="17"/>
      <c r="DM328" s="17"/>
      <c r="DN328" s="17"/>
      <c r="DO328" s="17"/>
      <c r="DP328" s="17"/>
    </row>
    <row r="329" spans="1:120" ht="12.75" customHeight="1" x14ac:dyDescent="0.2">
      <c r="A329" s="14"/>
      <c r="B329" s="53"/>
      <c r="C329" s="50"/>
      <c r="D329" s="15"/>
      <c r="E329" s="16"/>
      <c r="F329" s="17"/>
      <c r="G329" s="45"/>
      <c r="H329" s="47"/>
      <c r="I329" s="49"/>
      <c r="J329" s="68"/>
      <c r="K329" s="39"/>
      <c r="L329" s="17"/>
      <c r="M329" s="17"/>
      <c r="N329" s="17"/>
      <c r="O329" s="17"/>
      <c r="P329" s="17"/>
      <c r="Q329" s="41"/>
      <c r="R329" s="43"/>
      <c r="S329" s="43"/>
      <c r="T329" s="39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  <c r="CA329" s="17"/>
      <c r="CB329" s="17"/>
      <c r="CC329" s="17"/>
      <c r="CD329" s="17"/>
      <c r="CE329" s="17"/>
      <c r="CF329" s="17"/>
      <c r="CG329" s="17"/>
      <c r="CH329" s="17"/>
      <c r="CI329" s="17"/>
      <c r="CJ329" s="17"/>
      <c r="CK329" s="17"/>
      <c r="CL329" s="17"/>
      <c r="CM329" s="17"/>
      <c r="CN329" s="17"/>
      <c r="CO329" s="17"/>
      <c r="CP329" s="17"/>
      <c r="CQ329" s="17"/>
      <c r="CR329" s="17"/>
      <c r="CS329" s="17"/>
      <c r="CT329" s="17"/>
      <c r="CU329" s="17"/>
      <c r="CV329" s="17"/>
      <c r="CW329" s="17"/>
      <c r="CX329" s="17"/>
      <c r="CY329" s="17"/>
      <c r="CZ329" s="17"/>
      <c r="DA329" s="17"/>
      <c r="DB329" s="17"/>
      <c r="DC329" s="17"/>
      <c r="DD329" s="17"/>
      <c r="DE329" s="17"/>
      <c r="DF329" s="17"/>
      <c r="DG329" s="17"/>
      <c r="DH329" s="17"/>
      <c r="DI329" s="17"/>
      <c r="DJ329" s="17"/>
      <c r="DK329" s="17"/>
      <c r="DL329" s="17"/>
      <c r="DM329" s="17"/>
      <c r="DN329" s="17"/>
      <c r="DO329" s="17"/>
      <c r="DP329" s="17"/>
    </row>
    <row r="330" spans="1:120" ht="12.75" customHeight="1" x14ac:dyDescent="0.2">
      <c r="A330" s="14"/>
      <c r="B330" s="53"/>
      <c r="C330" s="50"/>
      <c r="D330" s="15"/>
      <c r="E330" s="16"/>
      <c r="F330" s="17"/>
      <c r="G330" s="45"/>
      <c r="H330" s="47"/>
      <c r="I330" s="49"/>
      <c r="J330" s="68"/>
      <c r="K330" s="39"/>
      <c r="L330" s="17"/>
      <c r="M330" s="17"/>
      <c r="N330" s="17"/>
      <c r="O330" s="17"/>
      <c r="P330" s="17"/>
      <c r="Q330" s="41"/>
      <c r="R330" s="43"/>
      <c r="S330" s="43"/>
      <c r="T330" s="39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  <c r="CA330" s="17"/>
      <c r="CB330" s="17"/>
      <c r="CC330" s="17"/>
      <c r="CD330" s="17"/>
      <c r="CE330" s="17"/>
      <c r="CF330" s="17"/>
      <c r="CG330" s="17"/>
      <c r="CH330" s="17"/>
      <c r="CI330" s="17"/>
      <c r="CJ330" s="17"/>
      <c r="CK330" s="17"/>
      <c r="CL330" s="17"/>
      <c r="CM330" s="17"/>
      <c r="CN330" s="17"/>
      <c r="CO330" s="17"/>
      <c r="CP330" s="17"/>
      <c r="CQ330" s="17"/>
      <c r="CR330" s="17"/>
      <c r="CS330" s="17"/>
      <c r="CT330" s="17"/>
      <c r="CU330" s="17"/>
      <c r="CV330" s="17"/>
      <c r="CW330" s="17"/>
      <c r="CX330" s="17"/>
      <c r="CY330" s="17"/>
      <c r="CZ330" s="17"/>
      <c r="DA330" s="17"/>
      <c r="DB330" s="17"/>
      <c r="DC330" s="17"/>
      <c r="DD330" s="17"/>
      <c r="DE330" s="17"/>
      <c r="DF330" s="17"/>
      <c r="DG330" s="17"/>
      <c r="DH330" s="17"/>
      <c r="DI330" s="17"/>
      <c r="DJ330" s="17"/>
      <c r="DK330" s="17"/>
      <c r="DL330" s="17"/>
      <c r="DM330" s="17"/>
      <c r="DN330" s="17"/>
      <c r="DO330" s="17"/>
      <c r="DP330" s="17"/>
    </row>
    <row r="331" spans="1:120" ht="12.75" customHeight="1" x14ac:dyDescent="0.2">
      <c r="A331" s="14"/>
      <c r="B331" s="53"/>
      <c r="C331" s="50"/>
      <c r="D331" s="15"/>
      <c r="E331" s="16"/>
      <c r="F331" s="17"/>
      <c r="G331" s="45"/>
      <c r="H331" s="47"/>
      <c r="I331" s="49"/>
      <c r="J331" s="68"/>
      <c r="K331" s="39"/>
      <c r="L331" s="17"/>
      <c r="M331" s="17"/>
      <c r="N331" s="17"/>
      <c r="O331" s="17"/>
      <c r="P331" s="17"/>
      <c r="Q331" s="41"/>
      <c r="R331" s="43"/>
      <c r="S331" s="43"/>
      <c r="T331" s="39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</row>
    <row r="332" spans="1:120" ht="12.75" customHeight="1" x14ac:dyDescent="0.2">
      <c r="A332" s="14"/>
      <c r="B332" s="53"/>
      <c r="C332" s="50"/>
      <c r="D332" s="15"/>
      <c r="E332" s="16"/>
      <c r="F332" s="17"/>
      <c r="G332" s="45"/>
      <c r="H332" s="47"/>
      <c r="I332" s="49"/>
      <c r="J332" s="68"/>
      <c r="K332" s="39"/>
      <c r="L332" s="17"/>
      <c r="M332" s="17"/>
      <c r="N332" s="17"/>
      <c r="O332" s="17"/>
      <c r="P332" s="17"/>
      <c r="Q332" s="41"/>
      <c r="R332" s="43"/>
      <c r="S332" s="43"/>
      <c r="T332" s="39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B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</row>
    <row r="333" spans="1:120" ht="12.75" customHeight="1" x14ac:dyDescent="0.2">
      <c r="A333" s="14"/>
      <c r="B333" s="53"/>
      <c r="C333" s="50"/>
      <c r="D333" s="15"/>
      <c r="E333" s="16"/>
      <c r="F333" s="17"/>
      <c r="G333" s="45"/>
      <c r="H333" s="47"/>
      <c r="I333" s="49"/>
      <c r="J333" s="68"/>
      <c r="K333" s="39"/>
      <c r="L333" s="17"/>
      <c r="M333" s="17"/>
      <c r="N333" s="17"/>
      <c r="O333" s="17"/>
      <c r="P333" s="17"/>
      <c r="Q333" s="41"/>
      <c r="R333" s="43"/>
      <c r="S333" s="43"/>
      <c r="T333" s="39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  <c r="CJ333" s="17"/>
      <c r="CK333" s="17"/>
      <c r="CL333" s="17"/>
      <c r="CM333" s="17"/>
      <c r="CN333" s="17"/>
      <c r="CO333" s="17"/>
      <c r="CP333" s="17"/>
      <c r="CQ333" s="17"/>
      <c r="CR333" s="17"/>
      <c r="CS333" s="17"/>
      <c r="CT333" s="17"/>
      <c r="CU333" s="17"/>
      <c r="CV333" s="17"/>
      <c r="CW333" s="17"/>
      <c r="CX333" s="17"/>
      <c r="CY333" s="17"/>
      <c r="CZ333" s="17"/>
      <c r="DA333" s="17"/>
      <c r="DB333" s="17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</row>
    <row r="334" spans="1:120" ht="12.75" customHeight="1" x14ac:dyDescent="0.2">
      <c r="A334" s="14"/>
      <c r="B334" s="53"/>
      <c r="C334" s="50"/>
      <c r="D334" s="15"/>
      <c r="E334" s="16"/>
      <c r="F334" s="17"/>
      <c r="G334" s="45"/>
      <c r="H334" s="47"/>
      <c r="I334" s="49"/>
      <c r="J334" s="68"/>
      <c r="K334" s="39"/>
      <c r="L334" s="17"/>
      <c r="M334" s="17"/>
      <c r="N334" s="17"/>
      <c r="O334" s="17"/>
      <c r="P334" s="17"/>
      <c r="Q334" s="41"/>
      <c r="R334" s="43"/>
      <c r="S334" s="43"/>
      <c r="T334" s="39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  <c r="CA334" s="17"/>
      <c r="CB334" s="17"/>
      <c r="CC334" s="17"/>
      <c r="CD334" s="17"/>
      <c r="CE334" s="17"/>
      <c r="CF334" s="17"/>
      <c r="CG334" s="17"/>
      <c r="CH334" s="17"/>
      <c r="CI334" s="17"/>
      <c r="CJ334" s="17"/>
      <c r="CK334" s="17"/>
      <c r="CL334" s="17"/>
      <c r="CM334" s="17"/>
      <c r="CN334" s="17"/>
      <c r="CO334" s="17"/>
      <c r="CP334" s="17"/>
      <c r="CQ334" s="17"/>
      <c r="CR334" s="17"/>
      <c r="CS334" s="17"/>
      <c r="CT334" s="17"/>
      <c r="CU334" s="17"/>
      <c r="CV334" s="17"/>
      <c r="CW334" s="17"/>
      <c r="CX334" s="17"/>
      <c r="CY334" s="17"/>
      <c r="CZ334" s="17"/>
      <c r="DA334" s="17"/>
      <c r="DB334" s="17"/>
      <c r="DC334" s="17"/>
      <c r="DD334" s="17"/>
      <c r="DE334" s="17"/>
      <c r="DF334" s="17"/>
      <c r="DG334" s="17"/>
      <c r="DH334" s="17"/>
      <c r="DI334" s="17"/>
      <c r="DJ334" s="17"/>
      <c r="DK334" s="17"/>
      <c r="DL334" s="17"/>
      <c r="DM334" s="17"/>
      <c r="DN334" s="17"/>
      <c r="DO334" s="17"/>
      <c r="DP334" s="17"/>
    </row>
    <row r="335" spans="1:120" ht="12.75" customHeight="1" x14ac:dyDescent="0.2">
      <c r="A335" s="14"/>
      <c r="B335" s="53"/>
      <c r="C335" s="50"/>
      <c r="D335" s="15"/>
      <c r="E335" s="16"/>
      <c r="F335" s="17"/>
      <c r="G335" s="45"/>
      <c r="H335" s="47"/>
      <c r="I335" s="49"/>
      <c r="J335" s="68"/>
      <c r="K335" s="39"/>
      <c r="L335" s="17"/>
      <c r="M335" s="17"/>
      <c r="N335" s="17"/>
      <c r="O335" s="17"/>
      <c r="P335" s="17"/>
      <c r="Q335" s="41"/>
      <c r="R335" s="43"/>
      <c r="S335" s="43"/>
      <c r="T335" s="39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  <c r="CA335" s="17"/>
      <c r="CB335" s="17"/>
      <c r="CC335" s="17"/>
      <c r="CD335" s="17"/>
      <c r="CE335" s="17"/>
      <c r="CF335" s="17"/>
      <c r="CG335" s="17"/>
      <c r="CH335" s="17"/>
      <c r="CI335" s="17"/>
      <c r="CJ335" s="17"/>
      <c r="CK335" s="17"/>
      <c r="CL335" s="17"/>
      <c r="CM335" s="17"/>
      <c r="CN335" s="17"/>
      <c r="CO335" s="17"/>
      <c r="CP335" s="17"/>
      <c r="CQ335" s="17"/>
      <c r="CR335" s="17"/>
      <c r="CS335" s="17"/>
      <c r="CT335" s="17"/>
      <c r="CU335" s="17"/>
      <c r="CV335" s="17"/>
      <c r="CW335" s="17"/>
      <c r="CX335" s="17"/>
      <c r="CY335" s="17"/>
      <c r="CZ335" s="17"/>
      <c r="DA335" s="17"/>
      <c r="DB335" s="17"/>
      <c r="DC335" s="17"/>
      <c r="DD335" s="17"/>
      <c r="DE335" s="17"/>
      <c r="DF335" s="17"/>
      <c r="DG335" s="17"/>
      <c r="DH335" s="17"/>
      <c r="DI335" s="17"/>
      <c r="DJ335" s="17"/>
      <c r="DK335" s="17"/>
      <c r="DL335" s="17"/>
      <c r="DM335" s="17"/>
      <c r="DN335" s="17"/>
      <c r="DO335" s="17"/>
      <c r="DP335" s="17"/>
    </row>
    <row r="336" spans="1:120" ht="12.75" customHeight="1" x14ac:dyDescent="0.2">
      <c r="A336" s="14"/>
      <c r="B336" s="53"/>
      <c r="C336" s="50"/>
      <c r="D336" s="15"/>
      <c r="E336" s="16"/>
      <c r="F336" s="17"/>
      <c r="G336" s="45"/>
      <c r="H336" s="47"/>
      <c r="I336" s="49"/>
      <c r="J336" s="68"/>
      <c r="K336" s="39"/>
      <c r="L336" s="17"/>
      <c r="M336" s="17"/>
      <c r="N336" s="17"/>
      <c r="O336" s="17"/>
      <c r="P336" s="17"/>
      <c r="Q336" s="41"/>
      <c r="R336" s="43"/>
      <c r="S336" s="43"/>
      <c r="T336" s="39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  <c r="CA336" s="17"/>
      <c r="CB336" s="17"/>
      <c r="CC336" s="17"/>
      <c r="CD336" s="17"/>
      <c r="CE336" s="17"/>
      <c r="CF336" s="17"/>
      <c r="CG336" s="17"/>
      <c r="CH336" s="17"/>
      <c r="CI336" s="17"/>
      <c r="CJ336" s="17"/>
      <c r="CK336" s="17"/>
      <c r="CL336" s="17"/>
      <c r="CM336" s="17"/>
      <c r="CN336" s="17"/>
      <c r="CO336" s="17"/>
      <c r="CP336" s="17"/>
      <c r="CQ336" s="17"/>
      <c r="CR336" s="17"/>
      <c r="CS336" s="17"/>
      <c r="CT336" s="17"/>
      <c r="CU336" s="17"/>
      <c r="CV336" s="17"/>
      <c r="CW336" s="17"/>
      <c r="CX336" s="17"/>
      <c r="CY336" s="17"/>
      <c r="CZ336" s="17"/>
      <c r="DA336" s="17"/>
      <c r="DB336" s="17"/>
      <c r="DC336" s="17"/>
      <c r="DD336" s="17"/>
      <c r="DE336" s="17"/>
      <c r="DF336" s="17"/>
      <c r="DG336" s="17"/>
      <c r="DH336" s="17"/>
      <c r="DI336" s="17"/>
      <c r="DJ336" s="17"/>
      <c r="DK336" s="17"/>
      <c r="DL336" s="17"/>
      <c r="DM336" s="17"/>
      <c r="DN336" s="17"/>
      <c r="DO336" s="17"/>
      <c r="DP336" s="17"/>
    </row>
    <row r="337" spans="1:120" ht="12.75" customHeight="1" x14ac:dyDescent="0.2">
      <c r="A337" s="14"/>
      <c r="B337" s="53"/>
      <c r="C337" s="50"/>
      <c r="D337" s="15"/>
      <c r="E337" s="16"/>
      <c r="F337" s="17"/>
      <c r="G337" s="45"/>
      <c r="H337" s="47"/>
      <c r="I337" s="49"/>
      <c r="J337" s="68"/>
      <c r="K337" s="39"/>
      <c r="L337" s="17"/>
      <c r="M337" s="17"/>
      <c r="N337" s="17"/>
      <c r="O337" s="17"/>
      <c r="P337" s="17"/>
      <c r="Q337" s="41"/>
      <c r="R337" s="43"/>
      <c r="S337" s="43"/>
      <c r="T337" s="39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  <c r="CA337" s="17"/>
      <c r="CB337" s="17"/>
      <c r="CC337" s="17"/>
      <c r="CD337" s="17"/>
      <c r="CE337" s="17"/>
      <c r="CF337" s="17"/>
      <c r="CG337" s="17"/>
      <c r="CH337" s="17"/>
      <c r="CI337" s="17"/>
      <c r="CJ337" s="17"/>
      <c r="CK337" s="17"/>
      <c r="CL337" s="17"/>
      <c r="CM337" s="17"/>
      <c r="CN337" s="17"/>
      <c r="CO337" s="17"/>
      <c r="CP337" s="17"/>
      <c r="CQ337" s="17"/>
      <c r="CR337" s="17"/>
      <c r="CS337" s="17"/>
      <c r="CT337" s="17"/>
      <c r="CU337" s="17"/>
      <c r="CV337" s="17"/>
      <c r="CW337" s="17"/>
      <c r="CX337" s="17"/>
      <c r="CY337" s="17"/>
      <c r="CZ337" s="17"/>
      <c r="DA337" s="17"/>
      <c r="DB337" s="17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</row>
    <row r="338" spans="1:120" ht="12.75" customHeight="1" x14ac:dyDescent="0.2">
      <c r="A338" s="14"/>
      <c r="B338" s="53"/>
      <c r="C338" s="50"/>
      <c r="D338" s="15"/>
      <c r="E338" s="16"/>
      <c r="F338" s="17"/>
      <c r="G338" s="45"/>
      <c r="H338" s="47"/>
      <c r="I338" s="49"/>
      <c r="J338" s="68"/>
      <c r="K338" s="39"/>
      <c r="L338" s="17"/>
      <c r="M338" s="17"/>
      <c r="N338" s="17"/>
      <c r="O338" s="17"/>
      <c r="P338" s="17"/>
      <c r="Q338" s="41"/>
      <c r="R338" s="43"/>
      <c r="S338" s="43"/>
      <c r="T338" s="39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  <c r="CA338" s="17"/>
      <c r="CB338" s="17"/>
      <c r="CC338" s="17"/>
      <c r="CD338" s="17"/>
      <c r="CE338" s="17"/>
      <c r="CF338" s="17"/>
      <c r="CG338" s="17"/>
      <c r="CH338" s="17"/>
      <c r="CI338" s="17"/>
      <c r="CJ338" s="17"/>
      <c r="CK338" s="17"/>
      <c r="CL338" s="17"/>
      <c r="CM338" s="17"/>
      <c r="CN338" s="17"/>
      <c r="CO338" s="17"/>
      <c r="CP338" s="17"/>
      <c r="CQ338" s="17"/>
      <c r="CR338" s="17"/>
      <c r="CS338" s="17"/>
      <c r="CT338" s="17"/>
      <c r="CU338" s="17"/>
      <c r="CV338" s="17"/>
      <c r="CW338" s="17"/>
      <c r="CX338" s="17"/>
      <c r="CY338" s="17"/>
      <c r="CZ338" s="17"/>
      <c r="DA338" s="17"/>
      <c r="DB338" s="17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</row>
    <row r="339" spans="1:120" ht="12.75" customHeight="1" x14ac:dyDescent="0.2">
      <c r="A339" s="14"/>
      <c r="B339" s="53"/>
      <c r="C339" s="50"/>
      <c r="D339" s="15"/>
      <c r="E339" s="16"/>
      <c r="F339" s="17"/>
      <c r="G339" s="45"/>
      <c r="H339" s="47"/>
      <c r="I339" s="49"/>
      <c r="J339" s="68"/>
      <c r="K339" s="39"/>
      <c r="L339" s="17"/>
      <c r="M339" s="17"/>
      <c r="N339" s="17"/>
      <c r="O339" s="17"/>
      <c r="P339" s="17"/>
      <c r="Q339" s="41"/>
      <c r="R339" s="43"/>
      <c r="S339" s="43"/>
      <c r="T339" s="39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  <c r="CA339" s="17"/>
      <c r="CB339" s="17"/>
      <c r="CC339" s="17"/>
      <c r="CD339" s="17"/>
      <c r="CE339" s="17"/>
      <c r="CF339" s="17"/>
      <c r="CG339" s="17"/>
      <c r="CH339" s="17"/>
      <c r="CI339" s="17"/>
      <c r="CJ339" s="17"/>
      <c r="CK339" s="17"/>
      <c r="CL339" s="17"/>
      <c r="CM339" s="17"/>
      <c r="CN339" s="17"/>
      <c r="CO339" s="17"/>
      <c r="CP339" s="17"/>
      <c r="CQ339" s="17"/>
      <c r="CR339" s="17"/>
      <c r="CS339" s="17"/>
      <c r="CT339" s="17"/>
      <c r="CU339" s="17"/>
      <c r="CV339" s="17"/>
      <c r="CW339" s="17"/>
      <c r="CX339" s="17"/>
      <c r="CY339" s="17"/>
      <c r="CZ339" s="17"/>
      <c r="DA339" s="17"/>
      <c r="DB339" s="17"/>
      <c r="DC339" s="17"/>
      <c r="DD339" s="17"/>
      <c r="DE339" s="17"/>
      <c r="DF339" s="17"/>
      <c r="DG339" s="17"/>
      <c r="DH339" s="17"/>
      <c r="DI339" s="17"/>
      <c r="DJ339" s="17"/>
      <c r="DK339" s="17"/>
      <c r="DL339" s="17"/>
      <c r="DM339" s="17"/>
      <c r="DN339" s="17"/>
      <c r="DO339" s="17"/>
      <c r="DP339" s="17"/>
    </row>
    <row r="340" spans="1:120" ht="12.75" customHeight="1" x14ac:dyDescent="0.2">
      <c r="A340" s="14"/>
      <c r="B340" s="53"/>
      <c r="C340" s="50"/>
      <c r="D340" s="15"/>
      <c r="E340" s="16"/>
      <c r="F340" s="17"/>
      <c r="G340" s="45"/>
      <c r="H340" s="47"/>
      <c r="I340" s="49"/>
      <c r="J340" s="68"/>
      <c r="K340" s="39"/>
      <c r="L340" s="17"/>
      <c r="M340" s="17"/>
      <c r="N340" s="17"/>
      <c r="O340" s="17"/>
      <c r="P340" s="17"/>
      <c r="Q340" s="41"/>
      <c r="R340" s="43"/>
      <c r="S340" s="43"/>
      <c r="T340" s="39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  <c r="CA340" s="17"/>
      <c r="CB340" s="17"/>
      <c r="CC340" s="17"/>
      <c r="CD340" s="17"/>
      <c r="CE340" s="17"/>
      <c r="CF340" s="17"/>
      <c r="CG340" s="17"/>
      <c r="CH340" s="17"/>
      <c r="CI340" s="17"/>
      <c r="CJ340" s="17"/>
      <c r="CK340" s="17"/>
      <c r="CL340" s="17"/>
      <c r="CM340" s="17"/>
      <c r="CN340" s="17"/>
      <c r="CO340" s="17"/>
      <c r="CP340" s="17"/>
      <c r="CQ340" s="17"/>
      <c r="CR340" s="17"/>
      <c r="CS340" s="17"/>
      <c r="CT340" s="17"/>
      <c r="CU340" s="17"/>
      <c r="CV340" s="17"/>
      <c r="CW340" s="17"/>
      <c r="CX340" s="17"/>
      <c r="CY340" s="17"/>
      <c r="CZ340" s="17"/>
      <c r="DA340" s="17"/>
      <c r="DB340" s="17"/>
      <c r="DC340" s="17"/>
      <c r="DD340" s="17"/>
      <c r="DE340" s="17"/>
      <c r="DF340" s="17"/>
      <c r="DG340" s="17"/>
      <c r="DH340" s="17"/>
      <c r="DI340" s="17"/>
      <c r="DJ340" s="17"/>
      <c r="DK340" s="17"/>
      <c r="DL340" s="17"/>
      <c r="DM340" s="17"/>
      <c r="DN340" s="17"/>
      <c r="DO340" s="17"/>
      <c r="DP340" s="17"/>
    </row>
    <row r="341" spans="1:120" ht="12.75" customHeight="1" x14ac:dyDescent="0.2">
      <c r="A341" s="14"/>
      <c r="B341" s="53"/>
      <c r="C341" s="50"/>
      <c r="D341" s="15"/>
      <c r="E341" s="16"/>
      <c r="F341" s="17"/>
      <c r="G341" s="45"/>
      <c r="H341" s="47"/>
      <c r="I341" s="49"/>
      <c r="J341" s="68"/>
      <c r="K341" s="39"/>
      <c r="L341" s="17"/>
      <c r="M341" s="17"/>
      <c r="N341" s="17"/>
      <c r="O341" s="17"/>
      <c r="P341" s="17"/>
      <c r="Q341" s="41"/>
      <c r="R341" s="43"/>
      <c r="S341" s="43"/>
      <c r="T341" s="39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  <c r="CA341" s="17"/>
      <c r="CB341" s="17"/>
      <c r="CC341" s="17"/>
      <c r="CD341" s="17"/>
      <c r="CE341" s="17"/>
      <c r="CF341" s="17"/>
      <c r="CG341" s="17"/>
      <c r="CH341" s="17"/>
      <c r="CI341" s="17"/>
      <c r="CJ341" s="17"/>
      <c r="CK341" s="17"/>
      <c r="CL341" s="17"/>
      <c r="CM341" s="17"/>
      <c r="CN341" s="17"/>
      <c r="CO341" s="17"/>
      <c r="CP341" s="17"/>
      <c r="CQ341" s="17"/>
      <c r="CR341" s="17"/>
      <c r="CS341" s="17"/>
      <c r="CT341" s="17"/>
      <c r="CU341" s="17"/>
      <c r="CV341" s="17"/>
      <c r="CW341" s="17"/>
      <c r="CX341" s="17"/>
      <c r="CY341" s="17"/>
      <c r="CZ341" s="17"/>
      <c r="DA341" s="17"/>
      <c r="DB341" s="17"/>
      <c r="DC341" s="17"/>
      <c r="DD341" s="17"/>
      <c r="DE341" s="17"/>
      <c r="DF341" s="17"/>
      <c r="DG341" s="17"/>
      <c r="DH341" s="17"/>
      <c r="DI341" s="17"/>
      <c r="DJ341" s="17"/>
      <c r="DK341" s="17"/>
      <c r="DL341" s="17"/>
      <c r="DM341" s="17"/>
      <c r="DN341" s="17"/>
      <c r="DO341" s="17"/>
      <c r="DP341" s="17"/>
    </row>
    <row r="342" spans="1:120" ht="12.75" customHeight="1" x14ac:dyDescent="0.2">
      <c r="A342" s="14"/>
      <c r="B342" s="53"/>
      <c r="C342" s="50"/>
      <c r="D342" s="15"/>
      <c r="E342" s="16"/>
      <c r="F342" s="17"/>
      <c r="G342" s="45"/>
      <c r="H342" s="47"/>
      <c r="I342" s="49"/>
      <c r="J342" s="68"/>
      <c r="K342" s="39"/>
      <c r="L342" s="17"/>
      <c r="M342" s="17"/>
      <c r="N342" s="17"/>
      <c r="O342" s="17"/>
      <c r="P342" s="17"/>
      <c r="Q342" s="41"/>
      <c r="R342" s="43"/>
      <c r="S342" s="43"/>
      <c r="T342" s="39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/>
      <c r="BX342" s="17"/>
      <c r="BY342" s="17"/>
      <c r="BZ342" s="17"/>
      <c r="CA342" s="17"/>
      <c r="CB342" s="17"/>
      <c r="CC342" s="17"/>
      <c r="CD342" s="17"/>
      <c r="CE342" s="17"/>
      <c r="CF342" s="17"/>
      <c r="CG342" s="17"/>
      <c r="CH342" s="17"/>
      <c r="CI342" s="17"/>
      <c r="CJ342" s="17"/>
      <c r="CK342" s="17"/>
      <c r="CL342" s="17"/>
      <c r="CM342" s="17"/>
      <c r="CN342" s="17"/>
      <c r="CO342" s="17"/>
      <c r="CP342" s="17"/>
      <c r="CQ342" s="17"/>
      <c r="CR342" s="17"/>
      <c r="CS342" s="17"/>
      <c r="CT342" s="17"/>
      <c r="CU342" s="17"/>
      <c r="CV342" s="17"/>
      <c r="CW342" s="17"/>
      <c r="CX342" s="17"/>
      <c r="CY342" s="17"/>
      <c r="CZ342" s="17"/>
      <c r="DA342" s="17"/>
      <c r="DB342" s="17"/>
      <c r="DC342" s="17"/>
      <c r="DD342" s="17"/>
      <c r="DE342" s="17"/>
      <c r="DF342" s="17"/>
      <c r="DG342" s="17"/>
      <c r="DH342" s="17"/>
      <c r="DI342" s="17"/>
      <c r="DJ342" s="17"/>
      <c r="DK342" s="17"/>
      <c r="DL342" s="17"/>
      <c r="DM342" s="17"/>
      <c r="DN342" s="17"/>
      <c r="DO342" s="17"/>
      <c r="DP342" s="17"/>
    </row>
    <row r="343" spans="1:120" ht="12.75" customHeight="1" x14ac:dyDescent="0.2">
      <c r="A343" s="14"/>
      <c r="B343" s="53"/>
      <c r="C343" s="50"/>
      <c r="D343" s="15"/>
      <c r="E343" s="16"/>
      <c r="F343" s="17"/>
      <c r="G343" s="45"/>
      <c r="H343" s="47"/>
      <c r="I343" s="49"/>
      <c r="J343" s="68"/>
      <c r="K343" s="39"/>
      <c r="L343" s="17"/>
      <c r="M343" s="17"/>
      <c r="N343" s="17"/>
      <c r="O343" s="17"/>
      <c r="P343" s="17"/>
      <c r="Q343" s="41"/>
      <c r="R343" s="43"/>
      <c r="S343" s="43"/>
      <c r="T343" s="39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/>
      <c r="BX343" s="17"/>
      <c r="BY343" s="17"/>
      <c r="BZ343" s="17"/>
      <c r="CA343" s="17"/>
      <c r="CB343" s="17"/>
      <c r="CC343" s="17"/>
      <c r="CD343" s="17"/>
      <c r="CE343" s="17"/>
      <c r="CF343" s="17"/>
      <c r="CG343" s="17"/>
      <c r="CH343" s="17"/>
      <c r="CI343" s="17"/>
      <c r="CJ343" s="17"/>
      <c r="CK343" s="17"/>
      <c r="CL343" s="17"/>
      <c r="CM343" s="17"/>
      <c r="CN343" s="17"/>
      <c r="CO343" s="17"/>
      <c r="CP343" s="17"/>
      <c r="CQ343" s="17"/>
      <c r="CR343" s="17"/>
      <c r="CS343" s="17"/>
      <c r="CT343" s="17"/>
      <c r="CU343" s="17"/>
      <c r="CV343" s="17"/>
      <c r="CW343" s="17"/>
      <c r="CX343" s="17"/>
      <c r="CY343" s="17"/>
      <c r="CZ343" s="17"/>
      <c r="DA343" s="17"/>
      <c r="DB343" s="17"/>
      <c r="DC343" s="17"/>
      <c r="DD343" s="17"/>
      <c r="DE343" s="17"/>
      <c r="DF343" s="17"/>
      <c r="DG343" s="17"/>
      <c r="DH343" s="17"/>
      <c r="DI343" s="17"/>
      <c r="DJ343" s="17"/>
      <c r="DK343" s="17"/>
      <c r="DL343" s="17"/>
      <c r="DM343" s="17"/>
      <c r="DN343" s="17"/>
      <c r="DO343" s="17"/>
      <c r="DP343" s="17"/>
    </row>
    <row r="344" spans="1:120" ht="12.75" customHeight="1" x14ac:dyDescent="0.2">
      <c r="A344" s="14"/>
      <c r="B344" s="53"/>
      <c r="C344" s="50"/>
      <c r="D344" s="15"/>
      <c r="E344" s="16"/>
      <c r="F344" s="17"/>
      <c r="G344" s="45"/>
      <c r="H344" s="47"/>
      <c r="I344" s="49"/>
      <c r="J344" s="68"/>
      <c r="K344" s="39"/>
      <c r="L344" s="17"/>
      <c r="M344" s="17"/>
      <c r="N344" s="17"/>
      <c r="O344" s="17"/>
      <c r="P344" s="17"/>
      <c r="Q344" s="41"/>
      <c r="R344" s="43"/>
      <c r="S344" s="43"/>
      <c r="T344" s="39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7"/>
      <c r="CA344" s="17"/>
      <c r="CB344" s="17"/>
      <c r="CC344" s="17"/>
      <c r="CD344" s="17"/>
      <c r="CE344" s="17"/>
      <c r="CF344" s="17"/>
      <c r="CG344" s="17"/>
      <c r="CH344" s="17"/>
      <c r="CI344" s="17"/>
      <c r="CJ344" s="17"/>
      <c r="CK344" s="17"/>
      <c r="CL344" s="17"/>
      <c r="CM344" s="17"/>
      <c r="CN344" s="17"/>
      <c r="CO344" s="17"/>
      <c r="CP344" s="17"/>
      <c r="CQ344" s="17"/>
      <c r="CR344" s="17"/>
      <c r="CS344" s="17"/>
      <c r="CT344" s="17"/>
      <c r="CU344" s="17"/>
      <c r="CV344" s="17"/>
      <c r="CW344" s="17"/>
      <c r="CX344" s="17"/>
      <c r="CY344" s="17"/>
      <c r="CZ344" s="17"/>
      <c r="DA344" s="17"/>
      <c r="DB344" s="17"/>
      <c r="DC344" s="17"/>
      <c r="DD344" s="17"/>
      <c r="DE344" s="17"/>
      <c r="DF344" s="17"/>
      <c r="DG344" s="17"/>
      <c r="DH344" s="17"/>
      <c r="DI344" s="17"/>
      <c r="DJ344" s="17"/>
      <c r="DK344" s="17"/>
      <c r="DL344" s="17"/>
      <c r="DM344" s="17"/>
      <c r="DN344" s="17"/>
      <c r="DO344" s="17"/>
      <c r="DP344" s="17"/>
    </row>
    <row r="345" spans="1:120" ht="12.75" customHeight="1" x14ac:dyDescent="0.2">
      <c r="A345" s="14"/>
      <c r="B345" s="53"/>
      <c r="C345" s="50"/>
      <c r="D345" s="15"/>
      <c r="E345" s="16"/>
      <c r="F345" s="17"/>
      <c r="G345" s="45"/>
      <c r="H345" s="47"/>
      <c r="I345" s="49"/>
      <c r="J345" s="68"/>
      <c r="K345" s="39"/>
      <c r="L345" s="17"/>
      <c r="M345" s="17"/>
      <c r="N345" s="17"/>
      <c r="O345" s="17"/>
      <c r="P345" s="17"/>
      <c r="Q345" s="41"/>
      <c r="R345" s="43"/>
      <c r="S345" s="43"/>
      <c r="T345" s="39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7"/>
      <c r="CA345" s="17"/>
      <c r="CB345" s="17"/>
      <c r="CC345" s="17"/>
      <c r="CD345" s="17"/>
      <c r="CE345" s="17"/>
      <c r="CF345" s="17"/>
      <c r="CG345" s="17"/>
      <c r="CH345" s="17"/>
      <c r="CI345" s="17"/>
      <c r="CJ345" s="17"/>
      <c r="CK345" s="17"/>
      <c r="CL345" s="17"/>
      <c r="CM345" s="17"/>
      <c r="CN345" s="17"/>
      <c r="CO345" s="17"/>
      <c r="CP345" s="17"/>
      <c r="CQ345" s="17"/>
      <c r="CR345" s="17"/>
      <c r="CS345" s="17"/>
      <c r="CT345" s="17"/>
      <c r="CU345" s="17"/>
      <c r="CV345" s="17"/>
      <c r="CW345" s="17"/>
      <c r="CX345" s="17"/>
      <c r="CY345" s="17"/>
      <c r="CZ345" s="17"/>
      <c r="DA345" s="17"/>
      <c r="DB345" s="17"/>
      <c r="DC345" s="17"/>
      <c r="DD345" s="17"/>
      <c r="DE345" s="17"/>
      <c r="DF345" s="17"/>
      <c r="DG345" s="17"/>
      <c r="DH345" s="17"/>
      <c r="DI345" s="17"/>
      <c r="DJ345" s="17"/>
      <c r="DK345" s="17"/>
      <c r="DL345" s="17"/>
      <c r="DM345" s="17"/>
      <c r="DN345" s="17"/>
      <c r="DO345" s="17"/>
      <c r="DP345" s="17"/>
    </row>
    <row r="346" spans="1:120" ht="12.75" customHeight="1" x14ac:dyDescent="0.2">
      <c r="A346" s="14"/>
      <c r="B346" s="53"/>
      <c r="C346" s="50"/>
      <c r="D346" s="15"/>
      <c r="E346" s="16"/>
      <c r="F346" s="17"/>
      <c r="G346" s="45"/>
      <c r="H346" s="47"/>
      <c r="I346" s="49"/>
      <c r="J346" s="68"/>
      <c r="K346" s="39"/>
      <c r="L346" s="17"/>
      <c r="M346" s="17"/>
      <c r="N346" s="17"/>
      <c r="O346" s="17"/>
      <c r="P346" s="17"/>
      <c r="Q346" s="41"/>
      <c r="R346" s="43"/>
      <c r="S346" s="43"/>
      <c r="T346" s="39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7"/>
      <c r="CA346" s="17"/>
      <c r="CB346" s="17"/>
      <c r="CC346" s="17"/>
      <c r="CD346" s="17"/>
      <c r="CE346" s="17"/>
      <c r="CF346" s="17"/>
      <c r="CG346" s="17"/>
      <c r="CH346" s="17"/>
      <c r="CI346" s="17"/>
      <c r="CJ346" s="17"/>
      <c r="CK346" s="17"/>
      <c r="CL346" s="17"/>
      <c r="CM346" s="17"/>
      <c r="CN346" s="17"/>
      <c r="CO346" s="17"/>
      <c r="CP346" s="17"/>
      <c r="CQ346" s="17"/>
      <c r="CR346" s="17"/>
      <c r="CS346" s="17"/>
      <c r="CT346" s="17"/>
      <c r="CU346" s="17"/>
      <c r="CV346" s="17"/>
      <c r="CW346" s="17"/>
      <c r="CX346" s="17"/>
      <c r="CY346" s="17"/>
      <c r="CZ346" s="17"/>
      <c r="DA346" s="17"/>
      <c r="DB346" s="17"/>
      <c r="DC346" s="17"/>
      <c r="DD346" s="17"/>
      <c r="DE346" s="17"/>
      <c r="DF346" s="17"/>
      <c r="DG346" s="17"/>
      <c r="DH346" s="17"/>
      <c r="DI346" s="17"/>
      <c r="DJ346" s="17"/>
      <c r="DK346" s="17"/>
      <c r="DL346" s="17"/>
      <c r="DM346" s="17"/>
      <c r="DN346" s="17"/>
      <c r="DO346" s="17"/>
      <c r="DP346" s="17"/>
    </row>
    <row r="347" spans="1:120" ht="12.75" customHeight="1" x14ac:dyDescent="0.2">
      <c r="A347" s="14"/>
      <c r="B347" s="53"/>
      <c r="C347" s="50"/>
      <c r="D347" s="15"/>
      <c r="E347" s="16"/>
      <c r="F347" s="17"/>
      <c r="G347" s="45"/>
      <c r="H347" s="47"/>
      <c r="I347" s="49"/>
      <c r="J347" s="68"/>
      <c r="K347" s="39"/>
      <c r="L347" s="17"/>
      <c r="M347" s="17"/>
      <c r="N347" s="17"/>
      <c r="O347" s="17"/>
      <c r="P347" s="17"/>
      <c r="Q347" s="41"/>
      <c r="R347" s="43"/>
      <c r="S347" s="43"/>
      <c r="T347" s="39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7"/>
      <c r="BS347" s="17"/>
      <c r="BT347" s="17"/>
      <c r="BU347" s="17"/>
      <c r="BV347" s="17"/>
      <c r="BW347" s="17"/>
      <c r="BX347" s="17"/>
      <c r="BY347" s="17"/>
      <c r="BZ347" s="17"/>
      <c r="CA347" s="17"/>
      <c r="CB347" s="17"/>
      <c r="CC347" s="17"/>
      <c r="CD347" s="17"/>
      <c r="CE347" s="17"/>
      <c r="CF347" s="17"/>
      <c r="CG347" s="17"/>
      <c r="CH347" s="17"/>
      <c r="CI347" s="17"/>
      <c r="CJ347" s="17"/>
      <c r="CK347" s="17"/>
      <c r="CL347" s="17"/>
      <c r="CM347" s="17"/>
      <c r="CN347" s="17"/>
      <c r="CO347" s="17"/>
      <c r="CP347" s="17"/>
      <c r="CQ347" s="17"/>
      <c r="CR347" s="17"/>
      <c r="CS347" s="17"/>
      <c r="CT347" s="17"/>
      <c r="CU347" s="17"/>
      <c r="CV347" s="17"/>
      <c r="CW347" s="17"/>
      <c r="CX347" s="17"/>
      <c r="CY347" s="17"/>
      <c r="CZ347" s="17"/>
      <c r="DA347" s="17"/>
      <c r="DB347" s="17"/>
      <c r="DC347" s="17"/>
      <c r="DD347" s="17"/>
      <c r="DE347" s="17"/>
      <c r="DF347" s="17"/>
      <c r="DG347" s="17"/>
      <c r="DH347" s="17"/>
      <c r="DI347" s="17"/>
      <c r="DJ347" s="17"/>
      <c r="DK347" s="17"/>
      <c r="DL347" s="17"/>
      <c r="DM347" s="17"/>
      <c r="DN347" s="17"/>
      <c r="DO347" s="17"/>
      <c r="DP347" s="17"/>
    </row>
    <row r="348" spans="1:120" ht="12.75" customHeight="1" x14ac:dyDescent="0.2">
      <c r="A348" s="14"/>
      <c r="B348" s="53"/>
      <c r="C348" s="50"/>
      <c r="D348" s="15"/>
      <c r="E348" s="16"/>
      <c r="F348" s="17"/>
      <c r="G348" s="45"/>
      <c r="H348" s="47"/>
      <c r="I348" s="49"/>
      <c r="J348" s="68"/>
      <c r="K348" s="39"/>
      <c r="L348" s="17"/>
      <c r="M348" s="17"/>
      <c r="N348" s="17"/>
      <c r="O348" s="17"/>
      <c r="P348" s="17"/>
      <c r="Q348" s="41"/>
      <c r="R348" s="43"/>
      <c r="S348" s="43"/>
      <c r="T348" s="39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7"/>
      <c r="BS348" s="17"/>
      <c r="BT348" s="17"/>
      <c r="BU348" s="17"/>
      <c r="BV348" s="17"/>
      <c r="BW348" s="17"/>
      <c r="BX348" s="17"/>
      <c r="BY348" s="17"/>
      <c r="BZ348" s="17"/>
      <c r="CA348" s="17"/>
      <c r="CB348" s="17"/>
      <c r="CC348" s="17"/>
      <c r="CD348" s="17"/>
      <c r="CE348" s="17"/>
      <c r="CF348" s="17"/>
      <c r="CG348" s="17"/>
      <c r="CH348" s="17"/>
      <c r="CI348" s="17"/>
      <c r="CJ348" s="17"/>
      <c r="CK348" s="17"/>
      <c r="CL348" s="17"/>
      <c r="CM348" s="17"/>
      <c r="CN348" s="17"/>
      <c r="CO348" s="17"/>
      <c r="CP348" s="17"/>
      <c r="CQ348" s="17"/>
      <c r="CR348" s="17"/>
      <c r="CS348" s="17"/>
      <c r="CT348" s="17"/>
      <c r="CU348" s="17"/>
      <c r="CV348" s="17"/>
      <c r="CW348" s="17"/>
      <c r="CX348" s="17"/>
      <c r="CY348" s="17"/>
      <c r="CZ348" s="17"/>
      <c r="DA348" s="17"/>
      <c r="DB348" s="17"/>
      <c r="DC348" s="17"/>
      <c r="DD348" s="17"/>
      <c r="DE348" s="17"/>
      <c r="DF348" s="17"/>
      <c r="DG348" s="17"/>
      <c r="DH348" s="17"/>
      <c r="DI348" s="17"/>
      <c r="DJ348" s="17"/>
      <c r="DK348" s="17"/>
      <c r="DL348" s="17"/>
      <c r="DM348" s="17"/>
      <c r="DN348" s="17"/>
      <c r="DO348" s="17"/>
      <c r="DP348" s="17"/>
    </row>
    <row r="349" spans="1:120" ht="12.75" customHeight="1" x14ac:dyDescent="0.2">
      <c r="A349" s="14"/>
      <c r="B349" s="53"/>
      <c r="C349" s="50"/>
      <c r="D349" s="15"/>
      <c r="E349" s="16"/>
      <c r="F349" s="17"/>
      <c r="G349" s="45"/>
      <c r="H349" s="47"/>
      <c r="I349" s="49"/>
      <c r="J349" s="68"/>
      <c r="K349" s="39"/>
      <c r="L349" s="17"/>
      <c r="M349" s="17"/>
      <c r="N349" s="17"/>
      <c r="O349" s="17"/>
      <c r="P349" s="17"/>
      <c r="Q349" s="41"/>
      <c r="R349" s="43"/>
      <c r="S349" s="43"/>
      <c r="T349" s="39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7"/>
      <c r="BS349" s="17"/>
      <c r="BT349" s="17"/>
      <c r="BU349" s="17"/>
      <c r="BV349" s="17"/>
      <c r="BW349" s="17"/>
      <c r="BX349" s="17"/>
      <c r="BY349" s="17"/>
      <c r="BZ349" s="17"/>
      <c r="CA349" s="17"/>
      <c r="CB349" s="17"/>
      <c r="CC349" s="17"/>
      <c r="CD349" s="17"/>
      <c r="CE349" s="17"/>
      <c r="CF349" s="17"/>
      <c r="CG349" s="17"/>
      <c r="CH349" s="17"/>
      <c r="CI349" s="17"/>
      <c r="CJ349" s="17"/>
      <c r="CK349" s="17"/>
      <c r="CL349" s="17"/>
      <c r="CM349" s="17"/>
      <c r="CN349" s="17"/>
      <c r="CO349" s="17"/>
      <c r="CP349" s="17"/>
      <c r="CQ349" s="17"/>
      <c r="CR349" s="17"/>
      <c r="CS349" s="17"/>
      <c r="CT349" s="17"/>
      <c r="CU349" s="17"/>
      <c r="CV349" s="17"/>
      <c r="CW349" s="17"/>
      <c r="CX349" s="17"/>
      <c r="CY349" s="17"/>
      <c r="CZ349" s="17"/>
      <c r="DA349" s="17"/>
      <c r="DB349" s="17"/>
      <c r="DC349" s="17"/>
      <c r="DD349" s="17"/>
      <c r="DE349" s="17"/>
      <c r="DF349" s="17"/>
      <c r="DG349" s="17"/>
      <c r="DH349" s="17"/>
      <c r="DI349" s="17"/>
      <c r="DJ349" s="17"/>
      <c r="DK349" s="17"/>
      <c r="DL349" s="17"/>
      <c r="DM349" s="17"/>
      <c r="DN349" s="17"/>
      <c r="DO349" s="17"/>
      <c r="DP349" s="17"/>
    </row>
    <row r="350" spans="1:120" ht="12.75" customHeight="1" x14ac:dyDescent="0.2">
      <c r="A350" s="14"/>
      <c r="B350" s="53"/>
      <c r="C350" s="50"/>
      <c r="D350" s="15"/>
      <c r="E350" s="16"/>
      <c r="F350" s="17"/>
      <c r="G350" s="45"/>
      <c r="H350" s="47"/>
      <c r="I350" s="49"/>
      <c r="J350" s="68"/>
      <c r="K350" s="39"/>
      <c r="L350" s="17"/>
      <c r="M350" s="17"/>
      <c r="N350" s="17"/>
      <c r="O350" s="17"/>
      <c r="P350" s="17"/>
      <c r="Q350" s="41"/>
      <c r="R350" s="43"/>
      <c r="S350" s="43"/>
      <c r="T350" s="39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7"/>
      <c r="BS350" s="17"/>
      <c r="BT350" s="17"/>
      <c r="BU350" s="17"/>
      <c r="BV350" s="17"/>
      <c r="BW350" s="17"/>
      <c r="BX350" s="17"/>
      <c r="BY350" s="17"/>
      <c r="BZ350" s="17"/>
      <c r="CA350" s="17"/>
      <c r="CB350" s="17"/>
      <c r="CC350" s="17"/>
      <c r="CD350" s="17"/>
      <c r="CE350" s="17"/>
      <c r="CF350" s="17"/>
      <c r="CG350" s="17"/>
      <c r="CH350" s="17"/>
      <c r="CI350" s="17"/>
      <c r="CJ350" s="17"/>
      <c r="CK350" s="17"/>
      <c r="CL350" s="17"/>
      <c r="CM350" s="17"/>
      <c r="CN350" s="17"/>
      <c r="CO350" s="17"/>
      <c r="CP350" s="17"/>
      <c r="CQ350" s="17"/>
      <c r="CR350" s="17"/>
      <c r="CS350" s="17"/>
      <c r="CT350" s="17"/>
      <c r="CU350" s="17"/>
      <c r="CV350" s="17"/>
      <c r="CW350" s="17"/>
      <c r="CX350" s="17"/>
      <c r="CY350" s="17"/>
      <c r="CZ350" s="17"/>
      <c r="DA350" s="17"/>
      <c r="DB350" s="17"/>
      <c r="DC350" s="17"/>
      <c r="DD350" s="17"/>
      <c r="DE350" s="17"/>
      <c r="DF350" s="17"/>
      <c r="DG350" s="17"/>
      <c r="DH350" s="17"/>
      <c r="DI350" s="17"/>
      <c r="DJ350" s="17"/>
      <c r="DK350" s="17"/>
      <c r="DL350" s="17"/>
      <c r="DM350" s="17"/>
      <c r="DN350" s="17"/>
      <c r="DO350" s="17"/>
      <c r="DP350" s="17"/>
    </row>
    <row r="351" spans="1:120" ht="12.75" customHeight="1" x14ac:dyDescent="0.2">
      <c r="A351" s="14"/>
      <c r="B351" s="53"/>
      <c r="C351" s="50"/>
      <c r="D351" s="15"/>
      <c r="E351" s="16"/>
      <c r="F351" s="17"/>
      <c r="G351" s="45"/>
      <c r="H351" s="47"/>
      <c r="I351" s="49"/>
      <c r="J351" s="68"/>
      <c r="K351" s="39"/>
      <c r="L351" s="17"/>
      <c r="M351" s="17"/>
      <c r="N351" s="17"/>
      <c r="O351" s="17"/>
      <c r="P351" s="17"/>
      <c r="Q351" s="41"/>
      <c r="R351" s="43"/>
      <c r="S351" s="43"/>
      <c r="T351" s="39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7"/>
      <c r="BS351" s="17"/>
      <c r="BT351" s="17"/>
      <c r="BU351" s="17"/>
      <c r="BV351" s="17"/>
      <c r="BW351" s="17"/>
      <c r="BX351" s="17"/>
      <c r="BY351" s="17"/>
      <c r="BZ351" s="17"/>
      <c r="CA351" s="17"/>
      <c r="CB351" s="17"/>
      <c r="CC351" s="17"/>
      <c r="CD351" s="17"/>
      <c r="CE351" s="17"/>
      <c r="CF351" s="17"/>
      <c r="CG351" s="17"/>
      <c r="CH351" s="17"/>
      <c r="CI351" s="17"/>
      <c r="CJ351" s="17"/>
      <c r="CK351" s="17"/>
      <c r="CL351" s="17"/>
      <c r="CM351" s="17"/>
      <c r="CN351" s="17"/>
      <c r="CO351" s="17"/>
      <c r="CP351" s="17"/>
      <c r="CQ351" s="17"/>
      <c r="CR351" s="17"/>
      <c r="CS351" s="17"/>
      <c r="CT351" s="17"/>
      <c r="CU351" s="17"/>
      <c r="CV351" s="17"/>
      <c r="CW351" s="17"/>
      <c r="CX351" s="17"/>
      <c r="CY351" s="17"/>
      <c r="CZ351" s="17"/>
      <c r="DA351" s="17"/>
      <c r="DB351" s="17"/>
      <c r="DC351" s="17"/>
      <c r="DD351" s="17"/>
      <c r="DE351" s="17"/>
      <c r="DF351" s="17"/>
      <c r="DG351" s="17"/>
      <c r="DH351" s="17"/>
      <c r="DI351" s="17"/>
      <c r="DJ351" s="17"/>
      <c r="DK351" s="17"/>
      <c r="DL351" s="17"/>
      <c r="DM351" s="17"/>
      <c r="DN351" s="17"/>
      <c r="DO351" s="17"/>
      <c r="DP351" s="17"/>
    </row>
    <row r="352" spans="1:120" ht="12.75" customHeight="1" x14ac:dyDescent="0.2">
      <c r="A352" s="14"/>
      <c r="B352" s="53"/>
      <c r="C352" s="50"/>
      <c r="D352" s="15"/>
      <c r="E352" s="16"/>
      <c r="F352" s="17"/>
      <c r="G352" s="45"/>
      <c r="H352" s="47"/>
      <c r="I352" s="49"/>
      <c r="J352" s="68"/>
      <c r="K352" s="39"/>
      <c r="L352" s="17"/>
      <c r="M352" s="17"/>
      <c r="N352" s="17"/>
      <c r="O352" s="17"/>
      <c r="P352" s="17"/>
      <c r="Q352" s="41"/>
      <c r="R352" s="43"/>
      <c r="S352" s="43"/>
      <c r="T352" s="39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7"/>
      <c r="BS352" s="17"/>
      <c r="BT352" s="17"/>
      <c r="BU352" s="17"/>
      <c r="BV352" s="17"/>
      <c r="BW352" s="17"/>
      <c r="BX352" s="17"/>
      <c r="BY352" s="17"/>
      <c r="BZ352" s="17"/>
      <c r="CA352" s="17"/>
      <c r="CB352" s="17"/>
      <c r="CC352" s="17"/>
      <c r="CD352" s="17"/>
      <c r="CE352" s="17"/>
      <c r="CF352" s="17"/>
      <c r="CG352" s="17"/>
      <c r="CH352" s="17"/>
      <c r="CI352" s="17"/>
      <c r="CJ352" s="17"/>
      <c r="CK352" s="17"/>
      <c r="CL352" s="17"/>
      <c r="CM352" s="17"/>
      <c r="CN352" s="17"/>
      <c r="CO352" s="17"/>
      <c r="CP352" s="17"/>
      <c r="CQ352" s="17"/>
      <c r="CR352" s="17"/>
      <c r="CS352" s="17"/>
      <c r="CT352" s="17"/>
      <c r="CU352" s="17"/>
      <c r="CV352" s="17"/>
      <c r="CW352" s="17"/>
      <c r="CX352" s="17"/>
      <c r="CY352" s="17"/>
      <c r="CZ352" s="17"/>
      <c r="DA352" s="17"/>
      <c r="DB352" s="17"/>
      <c r="DC352" s="17"/>
      <c r="DD352" s="17"/>
      <c r="DE352" s="17"/>
      <c r="DF352" s="17"/>
      <c r="DG352" s="17"/>
      <c r="DH352" s="17"/>
      <c r="DI352" s="17"/>
      <c r="DJ352" s="17"/>
      <c r="DK352" s="17"/>
      <c r="DL352" s="17"/>
      <c r="DM352" s="17"/>
      <c r="DN352" s="17"/>
      <c r="DO352" s="17"/>
      <c r="DP352" s="17"/>
    </row>
    <row r="353" spans="1:120" ht="12.75" customHeight="1" x14ac:dyDescent="0.2">
      <c r="A353" s="14"/>
      <c r="B353" s="53"/>
      <c r="C353" s="50"/>
      <c r="D353" s="15"/>
      <c r="E353" s="16"/>
      <c r="F353" s="17"/>
      <c r="G353" s="45"/>
      <c r="H353" s="47"/>
      <c r="I353" s="49"/>
      <c r="J353" s="68"/>
      <c r="K353" s="39"/>
      <c r="L353" s="17"/>
      <c r="M353" s="17"/>
      <c r="N353" s="17"/>
      <c r="O353" s="17"/>
      <c r="P353" s="17"/>
      <c r="Q353" s="41"/>
      <c r="R353" s="43"/>
      <c r="S353" s="43"/>
      <c r="T353" s="39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  <c r="CA353" s="17"/>
      <c r="CB353" s="17"/>
      <c r="CC353" s="17"/>
      <c r="CD353" s="17"/>
      <c r="CE353" s="17"/>
      <c r="CF353" s="17"/>
      <c r="CG353" s="17"/>
      <c r="CH353" s="17"/>
      <c r="CI353" s="17"/>
      <c r="CJ353" s="17"/>
      <c r="CK353" s="17"/>
      <c r="CL353" s="17"/>
      <c r="CM353" s="17"/>
      <c r="CN353" s="17"/>
      <c r="CO353" s="17"/>
      <c r="CP353" s="17"/>
      <c r="CQ353" s="17"/>
      <c r="CR353" s="17"/>
      <c r="CS353" s="17"/>
      <c r="CT353" s="17"/>
      <c r="CU353" s="17"/>
      <c r="CV353" s="17"/>
      <c r="CW353" s="17"/>
      <c r="CX353" s="17"/>
      <c r="CY353" s="17"/>
      <c r="CZ353" s="17"/>
      <c r="DA353" s="17"/>
      <c r="DB353" s="17"/>
      <c r="DC353" s="17"/>
      <c r="DD353" s="17"/>
      <c r="DE353" s="17"/>
      <c r="DF353" s="17"/>
      <c r="DG353" s="17"/>
      <c r="DH353" s="17"/>
      <c r="DI353" s="17"/>
      <c r="DJ353" s="17"/>
      <c r="DK353" s="17"/>
      <c r="DL353" s="17"/>
      <c r="DM353" s="17"/>
      <c r="DN353" s="17"/>
      <c r="DO353" s="17"/>
      <c r="DP353" s="17"/>
    </row>
    <row r="354" spans="1:120" ht="12.75" customHeight="1" x14ac:dyDescent="0.2">
      <c r="A354" s="14"/>
      <c r="B354" s="53"/>
      <c r="C354" s="50"/>
      <c r="D354" s="15"/>
      <c r="E354" s="16"/>
      <c r="F354" s="17"/>
      <c r="G354" s="45"/>
      <c r="H354" s="47"/>
      <c r="I354" s="49"/>
      <c r="J354" s="68"/>
      <c r="K354" s="39"/>
      <c r="L354" s="17"/>
      <c r="M354" s="17"/>
      <c r="N354" s="17"/>
      <c r="O354" s="17"/>
      <c r="P354" s="17"/>
      <c r="Q354" s="41"/>
      <c r="R354" s="43"/>
      <c r="S354" s="43"/>
      <c r="T354" s="39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/>
      <c r="BX354" s="17"/>
      <c r="BY354" s="17"/>
      <c r="BZ354" s="17"/>
      <c r="CA354" s="17"/>
      <c r="CB354" s="17"/>
      <c r="CC354" s="17"/>
      <c r="CD354" s="17"/>
      <c r="CE354" s="17"/>
      <c r="CF354" s="17"/>
      <c r="CG354" s="17"/>
      <c r="CH354" s="17"/>
      <c r="CI354" s="17"/>
      <c r="CJ354" s="17"/>
      <c r="CK354" s="17"/>
      <c r="CL354" s="17"/>
      <c r="CM354" s="17"/>
      <c r="CN354" s="17"/>
      <c r="CO354" s="17"/>
      <c r="CP354" s="17"/>
      <c r="CQ354" s="17"/>
      <c r="CR354" s="17"/>
      <c r="CS354" s="17"/>
      <c r="CT354" s="17"/>
      <c r="CU354" s="17"/>
      <c r="CV354" s="17"/>
      <c r="CW354" s="17"/>
      <c r="CX354" s="17"/>
      <c r="CY354" s="17"/>
      <c r="CZ354" s="17"/>
      <c r="DA354" s="17"/>
      <c r="DB354" s="17"/>
      <c r="DC354" s="17"/>
      <c r="DD354" s="17"/>
      <c r="DE354" s="17"/>
      <c r="DF354" s="17"/>
      <c r="DG354" s="17"/>
      <c r="DH354" s="17"/>
      <c r="DI354" s="17"/>
      <c r="DJ354" s="17"/>
      <c r="DK354" s="17"/>
      <c r="DL354" s="17"/>
      <c r="DM354" s="17"/>
      <c r="DN354" s="17"/>
      <c r="DO354" s="17"/>
      <c r="DP354" s="17"/>
    </row>
    <row r="355" spans="1:120" ht="12.75" customHeight="1" x14ac:dyDescent="0.2">
      <c r="A355" s="14"/>
      <c r="B355" s="53"/>
      <c r="C355" s="50"/>
      <c r="D355" s="15"/>
      <c r="E355" s="16"/>
      <c r="F355" s="17"/>
      <c r="G355" s="45"/>
      <c r="H355" s="47"/>
      <c r="I355" s="49"/>
      <c r="J355" s="68"/>
      <c r="K355" s="39"/>
      <c r="L355" s="17"/>
      <c r="M355" s="17"/>
      <c r="N355" s="17"/>
      <c r="O355" s="17"/>
      <c r="P355" s="17"/>
      <c r="Q355" s="41"/>
      <c r="R355" s="43"/>
      <c r="S355" s="43"/>
      <c r="T355" s="39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  <c r="CA355" s="17"/>
      <c r="CB355" s="17"/>
      <c r="CC355" s="17"/>
      <c r="CD355" s="17"/>
      <c r="CE355" s="17"/>
      <c r="CF355" s="17"/>
      <c r="CG355" s="17"/>
      <c r="CH355" s="17"/>
      <c r="CI355" s="17"/>
      <c r="CJ355" s="17"/>
      <c r="CK355" s="17"/>
      <c r="CL355" s="17"/>
      <c r="CM355" s="17"/>
      <c r="CN355" s="17"/>
      <c r="CO355" s="17"/>
      <c r="CP355" s="17"/>
      <c r="CQ355" s="17"/>
      <c r="CR355" s="17"/>
      <c r="CS355" s="17"/>
      <c r="CT355" s="17"/>
      <c r="CU355" s="17"/>
      <c r="CV355" s="17"/>
      <c r="CW355" s="17"/>
      <c r="CX355" s="17"/>
      <c r="CY355" s="17"/>
      <c r="CZ355" s="17"/>
      <c r="DA355" s="17"/>
      <c r="DB355" s="17"/>
      <c r="DC355" s="17"/>
      <c r="DD355" s="17"/>
      <c r="DE355" s="17"/>
      <c r="DF355" s="17"/>
      <c r="DG355" s="17"/>
      <c r="DH355" s="17"/>
      <c r="DI355" s="17"/>
      <c r="DJ355" s="17"/>
      <c r="DK355" s="17"/>
      <c r="DL355" s="17"/>
      <c r="DM355" s="17"/>
      <c r="DN355" s="17"/>
      <c r="DO355" s="17"/>
      <c r="DP355" s="17"/>
    </row>
    <row r="356" spans="1:120" ht="12.75" customHeight="1" x14ac:dyDescent="0.2">
      <c r="A356" s="14"/>
      <c r="B356" s="53"/>
      <c r="C356" s="50"/>
      <c r="D356" s="15"/>
      <c r="E356" s="16"/>
      <c r="F356" s="17"/>
      <c r="G356" s="45"/>
      <c r="H356" s="47"/>
      <c r="I356" s="49"/>
      <c r="J356" s="68"/>
      <c r="K356" s="39"/>
      <c r="L356" s="17"/>
      <c r="M356" s="17"/>
      <c r="N356" s="17"/>
      <c r="O356" s="17"/>
      <c r="P356" s="17"/>
      <c r="Q356" s="41"/>
      <c r="R356" s="43"/>
      <c r="S356" s="43"/>
      <c r="T356" s="39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/>
      <c r="BX356" s="17"/>
      <c r="BY356" s="17"/>
      <c r="BZ356" s="17"/>
      <c r="CA356" s="17"/>
      <c r="CB356" s="17"/>
      <c r="CC356" s="17"/>
      <c r="CD356" s="17"/>
      <c r="CE356" s="17"/>
      <c r="CF356" s="17"/>
      <c r="CG356" s="17"/>
      <c r="CH356" s="17"/>
      <c r="CI356" s="17"/>
      <c r="CJ356" s="17"/>
      <c r="CK356" s="17"/>
      <c r="CL356" s="17"/>
      <c r="CM356" s="17"/>
      <c r="CN356" s="17"/>
      <c r="CO356" s="17"/>
      <c r="CP356" s="17"/>
      <c r="CQ356" s="17"/>
      <c r="CR356" s="17"/>
      <c r="CS356" s="17"/>
      <c r="CT356" s="17"/>
      <c r="CU356" s="17"/>
      <c r="CV356" s="17"/>
      <c r="CW356" s="17"/>
      <c r="CX356" s="17"/>
      <c r="CY356" s="17"/>
      <c r="CZ356" s="17"/>
      <c r="DA356" s="17"/>
      <c r="DB356" s="17"/>
      <c r="DC356" s="17"/>
      <c r="DD356" s="17"/>
      <c r="DE356" s="17"/>
      <c r="DF356" s="17"/>
      <c r="DG356" s="17"/>
      <c r="DH356" s="17"/>
      <c r="DI356" s="17"/>
      <c r="DJ356" s="17"/>
      <c r="DK356" s="17"/>
      <c r="DL356" s="17"/>
      <c r="DM356" s="17"/>
      <c r="DN356" s="17"/>
      <c r="DO356" s="17"/>
      <c r="DP356" s="17"/>
    </row>
    <row r="357" spans="1:120" ht="12.75" customHeight="1" x14ac:dyDescent="0.2">
      <c r="A357" s="14"/>
      <c r="B357" s="53"/>
      <c r="C357" s="50"/>
      <c r="D357" s="15"/>
      <c r="E357" s="16"/>
      <c r="F357" s="17"/>
      <c r="G357" s="45"/>
      <c r="H357" s="47"/>
      <c r="I357" s="49"/>
      <c r="J357" s="68"/>
      <c r="K357" s="39"/>
      <c r="L357" s="17"/>
      <c r="M357" s="17"/>
      <c r="N357" s="17"/>
      <c r="O357" s="17"/>
      <c r="P357" s="17"/>
      <c r="Q357" s="41"/>
      <c r="R357" s="43"/>
      <c r="S357" s="43"/>
      <c r="T357" s="39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7"/>
      <c r="BS357" s="17"/>
      <c r="BT357" s="17"/>
      <c r="BU357" s="17"/>
      <c r="BV357" s="17"/>
      <c r="BW357" s="17"/>
      <c r="BX357" s="17"/>
      <c r="BY357" s="17"/>
      <c r="BZ357" s="17"/>
      <c r="CA357" s="17"/>
      <c r="CB357" s="17"/>
      <c r="CC357" s="17"/>
      <c r="CD357" s="17"/>
      <c r="CE357" s="17"/>
      <c r="CF357" s="17"/>
      <c r="CG357" s="17"/>
      <c r="CH357" s="17"/>
      <c r="CI357" s="17"/>
      <c r="CJ357" s="17"/>
      <c r="CK357" s="17"/>
      <c r="CL357" s="17"/>
      <c r="CM357" s="17"/>
      <c r="CN357" s="17"/>
      <c r="CO357" s="17"/>
      <c r="CP357" s="17"/>
      <c r="CQ357" s="17"/>
      <c r="CR357" s="17"/>
      <c r="CS357" s="17"/>
      <c r="CT357" s="17"/>
      <c r="CU357" s="17"/>
      <c r="CV357" s="17"/>
      <c r="CW357" s="17"/>
      <c r="CX357" s="17"/>
      <c r="CY357" s="17"/>
      <c r="CZ357" s="17"/>
      <c r="DA357" s="17"/>
      <c r="DB357" s="17"/>
      <c r="DC357" s="17"/>
      <c r="DD357" s="17"/>
      <c r="DE357" s="17"/>
      <c r="DF357" s="17"/>
      <c r="DG357" s="17"/>
      <c r="DH357" s="17"/>
      <c r="DI357" s="17"/>
      <c r="DJ357" s="17"/>
      <c r="DK357" s="17"/>
      <c r="DL357" s="17"/>
      <c r="DM357" s="17"/>
      <c r="DN357" s="17"/>
      <c r="DO357" s="17"/>
      <c r="DP357" s="17"/>
    </row>
    <row r="358" spans="1:120" ht="12.75" customHeight="1" x14ac:dyDescent="0.2">
      <c r="A358" s="14"/>
      <c r="B358" s="53"/>
      <c r="C358" s="50"/>
      <c r="D358" s="15"/>
      <c r="E358" s="16"/>
      <c r="F358" s="17"/>
      <c r="G358" s="45"/>
      <c r="H358" s="47"/>
      <c r="I358" s="49"/>
      <c r="J358" s="68"/>
      <c r="K358" s="39"/>
      <c r="L358" s="17"/>
      <c r="M358" s="17"/>
      <c r="N358" s="17"/>
      <c r="O358" s="17"/>
      <c r="P358" s="17"/>
      <c r="Q358" s="41"/>
      <c r="R358" s="43"/>
      <c r="S358" s="43"/>
      <c r="T358" s="39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7"/>
      <c r="BS358" s="17"/>
      <c r="BT358" s="17"/>
      <c r="BU358" s="17"/>
      <c r="BV358" s="17"/>
      <c r="BW358" s="17"/>
      <c r="BX358" s="17"/>
      <c r="BY358" s="17"/>
      <c r="BZ358" s="17"/>
      <c r="CA358" s="17"/>
      <c r="CB358" s="17"/>
      <c r="CC358" s="17"/>
      <c r="CD358" s="17"/>
      <c r="CE358" s="17"/>
      <c r="CF358" s="17"/>
      <c r="CG358" s="17"/>
      <c r="CH358" s="17"/>
      <c r="CI358" s="17"/>
      <c r="CJ358" s="17"/>
      <c r="CK358" s="17"/>
      <c r="CL358" s="17"/>
      <c r="CM358" s="17"/>
      <c r="CN358" s="17"/>
      <c r="CO358" s="17"/>
      <c r="CP358" s="17"/>
      <c r="CQ358" s="17"/>
      <c r="CR358" s="17"/>
      <c r="CS358" s="17"/>
      <c r="CT358" s="17"/>
      <c r="CU358" s="17"/>
      <c r="CV358" s="17"/>
      <c r="CW358" s="17"/>
      <c r="CX358" s="17"/>
      <c r="CY358" s="17"/>
      <c r="CZ358" s="17"/>
      <c r="DA358" s="17"/>
      <c r="DB358" s="17"/>
      <c r="DC358" s="17"/>
      <c r="DD358" s="17"/>
      <c r="DE358" s="17"/>
      <c r="DF358" s="17"/>
      <c r="DG358" s="17"/>
      <c r="DH358" s="17"/>
      <c r="DI358" s="17"/>
      <c r="DJ358" s="17"/>
      <c r="DK358" s="17"/>
      <c r="DL358" s="17"/>
      <c r="DM358" s="17"/>
      <c r="DN358" s="17"/>
      <c r="DO358" s="17"/>
      <c r="DP358" s="17"/>
    </row>
    <row r="359" spans="1:120" ht="12.75" customHeight="1" x14ac:dyDescent="0.2">
      <c r="A359" s="14"/>
      <c r="B359" s="53"/>
      <c r="C359" s="50"/>
      <c r="D359" s="15"/>
      <c r="E359" s="16"/>
      <c r="F359" s="17"/>
      <c r="G359" s="45"/>
      <c r="H359" s="47"/>
      <c r="I359" s="49"/>
      <c r="J359" s="68"/>
      <c r="K359" s="39"/>
      <c r="L359" s="17"/>
      <c r="M359" s="17"/>
      <c r="N359" s="17"/>
      <c r="O359" s="17"/>
      <c r="P359" s="17"/>
      <c r="Q359" s="41"/>
      <c r="R359" s="43"/>
      <c r="S359" s="43"/>
      <c r="T359" s="39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7"/>
      <c r="BS359" s="17"/>
      <c r="BT359" s="17"/>
      <c r="BU359" s="17"/>
      <c r="BV359" s="17"/>
      <c r="BW359" s="17"/>
      <c r="BX359" s="17"/>
      <c r="BY359" s="17"/>
      <c r="BZ359" s="17"/>
      <c r="CA359" s="17"/>
      <c r="CB359" s="17"/>
      <c r="CC359" s="17"/>
      <c r="CD359" s="17"/>
      <c r="CE359" s="17"/>
      <c r="CF359" s="17"/>
      <c r="CG359" s="17"/>
      <c r="CH359" s="17"/>
      <c r="CI359" s="17"/>
      <c r="CJ359" s="17"/>
      <c r="CK359" s="17"/>
      <c r="CL359" s="17"/>
      <c r="CM359" s="17"/>
      <c r="CN359" s="17"/>
      <c r="CO359" s="17"/>
      <c r="CP359" s="17"/>
      <c r="CQ359" s="17"/>
      <c r="CR359" s="17"/>
      <c r="CS359" s="17"/>
      <c r="CT359" s="17"/>
      <c r="CU359" s="17"/>
      <c r="CV359" s="17"/>
      <c r="CW359" s="17"/>
      <c r="CX359" s="17"/>
      <c r="CY359" s="17"/>
      <c r="CZ359" s="17"/>
      <c r="DA359" s="17"/>
      <c r="DB359" s="17"/>
      <c r="DC359" s="17"/>
      <c r="DD359" s="17"/>
      <c r="DE359" s="17"/>
      <c r="DF359" s="17"/>
      <c r="DG359" s="17"/>
      <c r="DH359" s="17"/>
      <c r="DI359" s="17"/>
      <c r="DJ359" s="17"/>
      <c r="DK359" s="17"/>
      <c r="DL359" s="17"/>
      <c r="DM359" s="17"/>
      <c r="DN359" s="17"/>
      <c r="DO359" s="17"/>
      <c r="DP359" s="17"/>
    </row>
    <row r="360" spans="1:120" ht="12.75" customHeight="1" x14ac:dyDescent="0.2">
      <c r="A360" s="14"/>
      <c r="B360" s="53"/>
      <c r="C360" s="50"/>
      <c r="D360" s="15"/>
      <c r="E360" s="16"/>
      <c r="F360" s="17"/>
      <c r="G360" s="45"/>
      <c r="H360" s="47"/>
      <c r="I360" s="49"/>
      <c r="J360" s="68"/>
      <c r="K360" s="39"/>
      <c r="L360" s="17"/>
      <c r="M360" s="17"/>
      <c r="N360" s="17"/>
      <c r="O360" s="17"/>
      <c r="P360" s="17"/>
      <c r="Q360" s="41"/>
      <c r="R360" s="43"/>
      <c r="S360" s="43"/>
      <c r="T360" s="39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7"/>
      <c r="BS360" s="17"/>
      <c r="BT360" s="17"/>
      <c r="BU360" s="17"/>
      <c r="BV360" s="17"/>
      <c r="BW360" s="17"/>
      <c r="BX360" s="17"/>
      <c r="BY360" s="17"/>
      <c r="BZ360" s="17"/>
      <c r="CA360" s="17"/>
      <c r="CB360" s="17"/>
      <c r="CC360" s="17"/>
      <c r="CD360" s="17"/>
      <c r="CE360" s="17"/>
      <c r="CF360" s="17"/>
      <c r="CG360" s="17"/>
      <c r="CH360" s="17"/>
      <c r="CI360" s="17"/>
      <c r="CJ360" s="17"/>
      <c r="CK360" s="17"/>
      <c r="CL360" s="17"/>
      <c r="CM360" s="17"/>
      <c r="CN360" s="17"/>
      <c r="CO360" s="17"/>
      <c r="CP360" s="17"/>
      <c r="CQ360" s="17"/>
      <c r="CR360" s="17"/>
      <c r="CS360" s="17"/>
      <c r="CT360" s="17"/>
      <c r="CU360" s="17"/>
      <c r="CV360" s="17"/>
      <c r="CW360" s="17"/>
      <c r="CX360" s="17"/>
      <c r="CY360" s="17"/>
      <c r="CZ360" s="17"/>
      <c r="DA360" s="17"/>
      <c r="DB360" s="17"/>
      <c r="DC360" s="17"/>
      <c r="DD360" s="17"/>
      <c r="DE360" s="17"/>
      <c r="DF360" s="17"/>
      <c r="DG360" s="17"/>
      <c r="DH360" s="17"/>
      <c r="DI360" s="17"/>
      <c r="DJ360" s="17"/>
      <c r="DK360" s="17"/>
      <c r="DL360" s="17"/>
      <c r="DM360" s="17"/>
      <c r="DN360" s="17"/>
      <c r="DO360" s="17"/>
      <c r="DP360" s="17"/>
    </row>
    <row r="361" spans="1:120" ht="12.75" customHeight="1" x14ac:dyDescent="0.2">
      <c r="A361" s="14"/>
      <c r="B361" s="53"/>
      <c r="C361" s="50"/>
      <c r="D361" s="15"/>
      <c r="E361" s="16"/>
      <c r="F361" s="17"/>
      <c r="G361" s="45"/>
      <c r="H361" s="47"/>
      <c r="I361" s="49"/>
      <c r="J361" s="68"/>
      <c r="K361" s="39"/>
      <c r="L361" s="17"/>
      <c r="M361" s="17"/>
      <c r="N361" s="17"/>
      <c r="O361" s="17"/>
      <c r="P361" s="17"/>
      <c r="Q361" s="41"/>
      <c r="R361" s="43"/>
      <c r="S361" s="43"/>
      <c r="T361" s="39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7"/>
      <c r="BS361" s="17"/>
      <c r="BT361" s="17"/>
      <c r="BU361" s="17"/>
      <c r="BV361" s="17"/>
      <c r="BW361" s="17"/>
      <c r="BX361" s="17"/>
      <c r="BY361" s="17"/>
      <c r="BZ361" s="17"/>
      <c r="CA361" s="17"/>
      <c r="CB361" s="17"/>
      <c r="CC361" s="17"/>
      <c r="CD361" s="17"/>
      <c r="CE361" s="17"/>
      <c r="CF361" s="17"/>
      <c r="CG361" s="17"/>
      <c r="CH361" s="17"/>
      <c r="CI361" s="17"/>
      <c r="CJ361" s="17"/>
      <c r="CK361" s="17"/>
      <c r="CL361" s="17"/>
      <c r="CM361" s="17"/>
      <c r="CN361" s="17"/>
      <c r="CO361" s="17"/>
      <c r="CP361" s="17"/>
      <c r="CQ361" s="17"/>
      <c r="CR361" s="17"/>
      <c r="CS361" s="17"/>
      <c r="CT361" s="17"/>
      <c r="CU361" s="17"/>
      <c r="CV361" s="17"/>
      <c r="CW361" s="17"/>
      <c r="CX361" s="17"/>
      <c r="CY361" s="17"/>
      <c r="CZ361" s="17"/>
      <c r="DA361" s="17"/>
      <c r="DB361" s="17"/>
      <c r="DC361" s="17"/>
      <c r="DD361" s="17"/>
      <c r="DE361" s="17"/>
      <c r="DF361" s="17"/>
      <c r="DG361" s="17"/>
      <c r="DH361" s="17"/>
      <c r="DI361" s="17"/>
      <c r="DJ361" s="17"/>
      <c r="DK361" s="17"/>
      <c r="DL361" s="17"/>
      <c r="DM361" s="17"/>
      <c r="DN361" s="17"/>
      <c r="DO361" s="17"/>
      <c r="DP361" s="17"/>
    </row>
    <row r="362" spans="1:120" ht="12.75" customHeight="1" x14ac:dyDescent="0.2">
      <c r="A362" s="14"/>
      <c r="B362" s="53"/>
      <c r="C362" s="50"/>
      <c r="D362" s="15"/>
      <c r="E362" s="16"/>
      <c r="F362" s="17"/>
      <c r="G362" s="45"/>
      <c r="H362" s="47"/>
      <c r="I362" s="49"/>
      <c r="J362" s="68"/>
      <c r="K362" s="39"/>
      <c r="L362" s="17"/>
      <c r="M362" s="17"/>
      <c r="N362" s="17"/>
      <c r="O362" s="17"/>
      <c r="P362" s="17"/>
      <c r="Q362" s="41"/>
      <c r="R362" s="43"/>
      <c r="S362" s="43"/>
      <c r="T362" s="39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7"/>
      <c r="BS362" s="17"/>
      <c r="BT362" s="17"/>
      <c r="BU362" s="17"/>
      <c r="BV362" s="17"/>
      <c r="BW362" s="17"/>
      <c r="BX362" s="17"/>
      <c r="BY362" s="17"/>
      <c r="BZ362" s="17"/>
      <c r="CA362" s="17"/>
      <c r="CB362" s="17"/>
      <c r="CC362" s="17"/>
      <c r="CD362" s="17"/>
      <c r="CE362" s="17"/>
      <c r="CF362" s="17"/>
      <c r="CG362" s="17"/>
      <c r="CH362" s="17"/>
      <c r="CI362" s="17"/>
      <c r="CJ362" s="17"/>
      <c r="CK362" s="17"/>
      <c r="CL362" s="17"/>
      <c r="CM362" s="17"/>
      <c r="CN362" s="17"/>
      <c r="CO362" s="17"/>
      <c r="CP362" s="17"/>
      <c r="CQ362" s="17"/>
      <c r="CR362" s="17"/>
      <c r="CS362" s="17"/>
      <c r="CT362" s="17"/>
      <c r="CU362" s="17"/>
      <c r="CV362" s="17"/>
      <c r="CW362" s="17"/>
      <c r="CX362" s="17"/>
      <c r="CY362" s="17"/>
      <c r="CZ362" s="17"/>
      <c r="DA362" s="17"/>
      <c r="DB362" s="17"/>
      <c r="DC362" s="17"/>
      <c r="DD362" s="17"/>
      <c r="DE362" s="17"/>
      <c r="DF362" s="17"/>
      <c r="DG362" s="17"/>
      <c r="DH362" s="17"/>
      <c r="DI362" s="17"/>
      <c r="DJ362" s="17"/>
      <c r="DK362" s="17"/>
      <c r="DL362" s="17"/>
      <c r="DM362" s="17"/>
      <c r="DN362" s="17"/>
      <c r="DO362" s="17"/>
      <c r="DP362" s="17"/>
    </row>
    <row r="363" spans="1:120" ht="12.75" customHeight="1" x14ac:dyDescent="0.2">
      <c r="A363" s="14"/>
      <c r="B363" s="53"/>
      <c r="C363" s="50"/>
      <c r="D363" s="15"/>
      <c r="E363" s="16"/>
      <c r="F363" s="17"/>
      <c r="G363" s="45"/>
      <c r="H363" s="47"/>
      <c r="I363" s="49"/>
      <c r="J363" s="68"/>
      <c r="K363" s="39"/>
      <c r="L363" s="17"/>
      <c r="M363" s="17"/>
      <c r="N363" s="17"/>
      <c r="O363" s="17"/>
      <c r="P363" s="17"/>
      <c r="Q363" s="41"/>
      <c r="R363" s="43"/>
      <c r="S363" s="43"/>
      <c r="T363" s="39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7"/>
      <c r="BS363" s="17"/>
      <c r="BT363" s="17"/>
      <c r="BU363" s="17"/>
      <c r="BV363" s="17"/>
      <c r="BW363" s="17"/>
      <c r="BX363" s="17"/>
      <c r="BY363" s="17"/>
      <c r="BZ363" s="17"/>
      <c r="CA363" s="17"/>
      <c r="CB363" s="17"/>
      <c r="CC363" s="17"/>
      <c r="CD363" s="17"/>
      <c r="CE363" s="17"/>
      <c r="CF363" s="17"/>
      <c r="CG363" s="17"/>
      <c r="CH363" s="17"/>
      <c r="CI363" s="17"/>
      <c r="CJ363" s="17"/>
      <c r="CK363" s="17"/>
      <c r="CL363" s="17"/>
      <c r="CM363" s="17"/>
      <c r="CN363" s="17"/>
      <c r="CO363" s="17"/>
      <c r="CP363" s="17"/>
      <c r="CQ363" s="17"/>
      <c r="CR363" s="17"/>
      <c r="CS363" s="17"/>
      <c r="CT363" s="17"/>
      <c r="CU363" s="17"/>
      <c r="CV363" s="17"/>
      <c r="CW363" s="17"/>
      <c r="CX363" s="17"/>
      <c r="CY363" s="17"/>
      <c r="CZ363" s="17"/>
      <c r="DA363" s="17"/>
      <c r="DB363" s="17"/>
      <c r="DC363" s="17"/>
      <c r="DD363" s="17"/>
      <c r="DE363" s="17"/>
      <c r="DF363" s="17"/>
      <c r="DG363" s="17"/>
      <c r="DH363" s="17"/>
      <c r="DI363" s="17"/>
      <c r="DJ363" s="17"/>
      <c r="DK363" s="17"/>
      <c r="DL363" s="17"/>
      <c r="DM363" s="17"/>
      <c r="DN363" s="17"/>
      <c r="DO363" s="17"/>
      <c r="DP363" s="17"/>
    </row>
    <row r="364" spans="1:120" ht="12.75" customHeight="1" x14ac:dyDescent="0.2">
      <c r="A364" s="14"/>
      <c r="B364" s="53"/>
      <c r="C364" s="50"/>
      <c r="D364" s="15"/>
      <c r="E364" s="16"/>
      <c r="F364" s="17"/>
      <c r="G364" s="45"/>
      <c r="H364" s="47"/>
      <c r="I364" s="49"/>
      <c r="J364" s="68"/>
      <c r="K364" s="39"/>
      <c r="L364" s="17"/>
      <c r="M364" s="17"/>
      <c r="N364" s="17"/>
      <c r="O364" s="17"/>
      <c r="P364" s="17"/>
      <c r="Q364" s="41"/>
      <c r="R364" s="43"/>
      <c r="S364" s="43"/>
      <c r="T364" s="39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7"/>
      <c r="BS364" s="17"/>
      <c r="BT364" s="17"/>
      <c r="BU364" s="17"/>
      <c r="BV364" s="17"/>
      <c r="BW364" s="17"/>
      <c r="BX364" s="17"/>
      <c r="BY364" s="17"/>
      <c r="BZ364" s="17"/>
      <c r="CA364" s="17"/>
      <c r="CB364" s="17"/>
      <c r="CC364" s="17"/>
      <c r="CD364" s="17"/>
      <c r="CE364" s="17"/>
      <c r="CF364" s="17"/>
      <c r="CG364" s="17"/>
      <c r="CH364" s="17"/>
      <c r="CI364" s="17"/>
      <c r="CJ364" s="17"/>
      <c r="CK364" s="17"/>
      <c r="CL364" s="17"/>
      <c r="CM364" s="17"/>
      <c r="CN364" s="17"/>
      <c r="CO364" s="17"/>
      <c r="CP364" s="17"/>
      <c r="CQ364" s="17"/>
      <c r="CR364" s="17"/>
      <c r="CS364" s="17"/>
      <c r="CT364" s="17"/>
      <c r="CU364" s="17"/>
      <c r="CV364" s="17"/>
      <c r="CW364" s="17"/>
      <c r="CX364" s="17"/>
      <c r="CY364" s="17"/>
      <c r="CZ364" s="17"/>
      <c r="DA364" s="17"/>
      <c r="DB364" s="17"/>
      <c r="DC364" s="17"/>
      <c r="DD364" s="17"/>
      <c r="DE364" s="17"/>
      <c r="DF364" s="17"/>
      <c r="DG364" s="17"/>
      <c r="DH364" s="17"/>
      <c r="DI364" s="17"/>
      <c r="DJ364" s="17"/>
      <c r="DK364" s="17"/>
      <c r="DL364" s="17"/>
      <c r="DM364" s="17"/>
      <c r="DN364" s="17"/>
      <c r="DO364" s="17"/>
      <c r="DP364" s="17"/>
    </row>
    <row r="365" spans="1:120" ht="12.75" customHeight="1" x14ac:dyDescent="0.2">
      <c r="A365" s="14"/>
      <c r="B365" s="53"/>
      <c r="C365" s="50"/>
      <c r="D365" s="15"/>
      <c r="E365" s="16"/>
      <c r="F365" s="17"/>
      <c r="G365" s="45"/>
      <c r="H365" s="47"/>
      <c r="I365" s="49"/>
      <c r="J365" s="68"/>
      <c r="K365" s="39"/>
      <c r="L365" s="17"/>
      <c r="M365" s="17"/>
      <c r="N365" s="17"/>
      <c r="O365" s="17"/>
      <c r="P365" s="17"/>
      <c r="Q365" s="41"/>
      <c r="R365" s="43"/>
      <c r="S365" s="43"/>
      <c r="T365" s="39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7"/>
      <c r="BS365" s="17"/>
      <c r="BT365" s="17"/>
      <c r="BU365" s="17"/>
      <c r="BV365" s="17"/>
      <c r="BW365" s="17"/>
      <c r="BX365" s="17"/>
      <c r="BY365" s="17"/>
      <c r="BZ365" s="17"/>
      <c r="CA365" s="17"/>
      <c r="CB365" s="17"/>
      <c r="CC365" s="17"/>
      <c r="CD365" s="17"/>
      <c r="CE365" s="17"/>
      <c r="CF365" s="17"/>
      <c r="CG365" s="17"/>
      <c r="CH365" s="17"/>
      <c r="CI365" s="17"/>
      <c r="CJ365" s="17"/>
      <c r="CK365" s="17"/>
      <c r="CL365" s="17"/>
      <c r="CM365" s="17"/>
      <c r="CN365" s="17"/>
      <c r="CO365" s="17"/>
      <c r="CP365" s="17"/>
      <c r="CQ365" s="17"/>
      <c r="CR365" s="17"/>
      <c r="CS365" s="17"/>
      <c r="CT365" s="17"/>
      <c r="CU365" s="17"/>
      <c r="CV365" s="17"/>
      <c r="CW365" s="17"/>
      <c r="CX365" s="17"/>
      <c r="CY365" s="17"/>
      <c r="CZ365" s="17"/>
      <c r="DA365" s="17"/>
      <c r="DB365" s="17"/>
      <c r="DC365" s="17"/>
      <c r="DD365" s="17"/>
      <c r="DE365" s="17"/>
      <c r="DF365" s="17"/>
      <c r="DG365" s="17"/>
      <c r="DH365" s="17"/>
      <c r="DI365" s="17"/>
      <c r="DJ365" s="17"/>
      <c r="DK365" s="17"/>
      <c r="DL365" s="17"/>
      <c r="DM365" s="17"/>
      <c r="DN365" s="17"/>
      <c r="DO365" s="17"/>
      <c r="DP365" s="17"/>
    </row>
    <row r="366" spans="1:120" ht="12.75" customHeight="1" x14ac:dyDescent="0.2">
      <c r="A366" s="14"/>
      <c r="B366" s="53"/>
      <c r="C366" s="50"/>
      <c r="D366" s="15"/>
      <c r="E366" s="16"/>
      <c r="F366" s="17"/>
      <c r="G366" s="45"/>
      <c r="H366" s="47"/>
      <c r="I366" s="49"/>
      <c r="J366" s="68"/>
      <c r="K366" s="39"/>
      <c r="L366" s="17"/>
      <c r="M366" s="17"/>
      <c r="N366" s="17"/>
      <c r="O366" s="17"/>
      <c r="P366" s="17"/>
      <c r="Q366" s="41"/>
      <c r="R366" s="43"/>
      <c r="S366" s="43"/>
      <c r="T366" s="39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7"/>
      <c r="BS366" s="17"/>
      <c r="BT366" s="17"/>
      <c r="BU366" s="17"/>
      <c r="BV366" s="17"/>
      <c r="BW366" s="17"/>
      <c r="BX366" s="17"/>
      <c r="BY366" s="17"/>
      <c r="BZ366" s="17"/>
      <c r="CA366" s="17"/>
      <c r="CB366" s="17"/>
      <c r="CC366" s="17"/>
      <c r="CD366" s="17"/>
      <c r="CE366" s="17"/>
      <c r="CF366" s="17"/>
      <c r="CG366" s="17"/>
      <c r="CH366" s="17"/>
      <c r="CI366" s="17"/>
      <c r="CJ366" s="17"/>
      <c r="CK366" s="17"/>
      <c r="CL366" s="17"/>
      <c r="CM366" s="17"/>
      <c r="CN366" s="17"/>
      <c r="CO366" s="17"/>
      <c r="CP366" s="17"/>
      <c r="CQ366" s="17"/>
      <c r="CR366" s="17"/>
      <c r="CS366" s="17"/>
      <c r="CT366" s="17"/>
      <c r="CU366" s="17"/>
      <c r="CV366" s="17"/>
      <c r="CW366" s="17"/>
      <c r="CX366" s="17"/>
      <c r="CY366" s="17"/>
      <c r="CZ366" s="17"/>
      <c r="DA366" s="17"/>
      <c r="DB366" s="17"/>
      <c r="DC366" s="17"/>
      <c r="DD366" s="17"/>
      <c r="DE366" s="17"/>
      <c r="DF366" s="17"/>
      <c r="DG366" s="17"/>
      <c r="DH366" s="17"/>
      <c r="DI366" s="17"/>
      <c r="DJ366" s="17"/>
      <c r="DK366" s="17"/>
      <c r="DL366" s="17"/>
      <c r="DM366" s="17"/>
      <c r="DN366" s="17"/>
      <c r="DO366" s="17"/>
      <c r="DP366" s="17"/>
    </row>
    <row r="367" spans="1:120" ht="12.75" customHeight="1" x14ac:dyDescent="0.2">
      <c r="A367" s="14"/>
      <c r="B367" s="53"/>
      <c r="C367" s="50"/>
      <c r="D367" s="15"/>
      <c r="E367" s="16"/>
      <c r="F367" s="17"/>
      <c r="G367" s="45"/>
      <c r="H367" s="47"/>
      <c r="I367" s="49"/>
      <c r="J367" s="68"/>
      <c r="K367" s="39"/>
      <c r="L367" s="17"/>
      <c r="M367" s="17"/>
      <c r="N367" s="17"/>
      <c r="O367" s="17"/>
      <c r="P367" s="17"/>
      <c r="Q367" s="41"/>
      <c r="R367" s="43"/>
      <c r="S367" s="43"/>
      <c r="T367" s="39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7"/>
      <c r="BS367" s="17"/>
      <c r="BT367" s="17"/>
      <c r="BU367" s="17"/>
      <c r="BV367" s="17"/>
      <c r="BW367" s="17"/>
      <c r="BX367" s="17"/>
      <c r="BY367" s="17"/>
      <c r="BZ367" s="17"/>
      <c r="CA367" s="17"/>
      <c r="CB367" s="17"/>
      <c r="CC367" s="17"/>
      <c r="CD367" s="17"/>
      <c r="CE367" s="17"/>
      <c r="CF367" s="17"/>
      <c r="CG367" s="17"/>
      <c r="CH367" s="17"/>
      <c r="CI367" s="17"/>
      <c r="CJ367" s="17"/>
      <c r="CK367" s="17"/>
      <c r="CL367" s="17"/>
      <c r="CM367" s="17"/>
      <c r="CN367" s="17"/>
      <c r="CO367" s="17"/>
      <c r="CP367" s="17"/>
      <c r="CQ367" s="17"/>
      <c r="CR367" s="17"/>
      <c r="CS367" s="17"/>
      <c r="CT367" s="17"/>
      <c r="CU367" s="17"/>
      <c r="CV367" s="17"/>
      <c r="CW367" s="17"/>
      <c r="CX367" s="17"/>
      <c r="CY367" s="17"/>
      <c r="CZ367" s="17"/>
      <c r="DA367" s="17"/>
      <c r="DB367" s="17"/>
      <c r="DC367" s="17"/>
      <c r="DD367" s="17"/>
      <c r="DE367" s="17"/>
      <c r="DF367" s="17"/>
      <c r="DG367" s="17"/>
      <c r="DH367" s="17"/>
      <c r="DI367" s="17"/>
      <c r="DJ367" s="17"/>
      <c r="DK367" s="17"/>
      <c r="DL367" s="17"/>
      <c r="DM367" s="17"/>
      <c r="DN367" s="17"/>
      <c r="DO367" s="17"/>
      <c r="DP367" s="17"/>
    </row>
    <row r="368" spans="1:120" ht="12.75" customHeight="1" x14ac:dyDescent="0.2">
      <c r="A368" s="14"/>
      <c r="B368" s="53"/>
      <c r="C368" s="50"/>
      <c r="D368" s="15"/>
      <c r="E368" s="16"/>
      <c r="F368" s="17"/>
      <c r="G368" s="45"/>
      <c r="H368" s="47"/>
      <c r="I368" s="49"/>
      <c r="J368" s="68"/>
      <c r="K368" s="39"/>
      <c r="L368" s="17"/>
      <c r="M368" s="17"/>
      <c r="N368" s="17"/>
      <c r="O368" s="17"/>
      <c r="P368" s="17"/>
      <c r="Q368" s="41"/>
      <c r="R368" s="43"/>
      <c r="S368" s="43"/>
      <c r="T368" s="39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  <c r="CA368" s="17"/>
      <c r="CB368" s="17"/>
      <c r="CC368" s="17"/>
      <c r="CD368" s="17"/>
      <c r="CE368" s="17"/>
      <c r="CF368" s="17"/>
      <c r="CG368" s="17"/>
      <c r="CH368" s="17"/>
      <c r="CI368" s="17"/>
      <c r="CJ368" s="17"/>
      <c r="CK368" s="17"/>
      <c r="CL368" s="17"/>
      <c r="CM368" s="17"/>
      <c r="CN368" s="17"/>
      <c r="CO368" s="17"/>
      <c r="CP368" s="17"/>
      <c r="CQ368" s="17"/>
      <c r="CR368" s="17"/>
      <c r="CS368" s="17"/>
      <c r="CT368" s="17"/>
      <c r="CU368" s="17"/>
      <c r="CV368" s="17"/>
      <c r="CW368" s="17"/>
      <c r="CX368" s="17"/>
      <c r="CY368" s="17"/>
      <c r="CZ368" s="17"/>
      <c r="DA368" s="17"/>
      <c r="DB368" s="17"/>
      <c r="DC368" s="17"/>
      <c r="DD368" s="17"/>
      <c r="DE368" s="17"/>
      <c r="DF368" s="17"/>
      <c r="DG368" s="17"/>
      <c r="DH368" s="17"/>
      <c r="DI368" s="17"/>
      <c r="DJ368" s="17"/>
      <c r="DK368" s="17"/>
      <c r="DL368" s="17"/>
      <c r="DM368" s="17"/>
      <c r="DN368" s="17"/>
      <c r="DO368" s="17"/>
      <c r="DP368" s="17"/>
    </row>
    <row r="369" spans="1:120" ht="12.75" customHeight="1" x14ac:dyDescent="0.2">
      <c r="A369" s="14"/>
      <c r="B369" s="53"/>
      <c r="C369" s="50"/>
      <c r="D369" s="15"/>
      <c r="E369" s="16"/>
      <c r="F369" s="17"/>
      <c r="G369" s="45"/>
      <c r="H369" s="47"/>
      <c r="I369" s="49"/>
      <c r="J369" s="68"/>
      <c r="K369" s="39"/>
      <c r="L369" s="17"/>
      <c r="M369" s="17"/>
      <c r="N369" s="17"/>
      <c r="O369" s="17"/>
      <c r="P369" s="17"/>
      <c r="Q369" s="41"/>
      <c r="R369" s="43"/>
      <c r="S369" s="43"/>
      <c r="T369" s="39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  <c r="CA369" s="17"/>
      <c r="CB369" s="17"/>
      <c r="CC369" s="17"/>
      <c r="CD369" s="17"/>
      <c r="CE369" s="17"/>
      <c r="CF369" s="17"/>
      <c r="CG369" s="17"/>
      <c r="CH369" s="17"/>
      <c r="CI369" s="17"/>
      <c r="CJ369" s="17"/>
      <c r="CK369" s="17"/>
      <c r="CL369" s="17"/>
      <c r="CM369" s="17"/>
      <c r="CN369" s="17"/>
      <c r="CO369" s="17"/>
      <c r="CP369" s="17"/>
      <c r="CQ369" s="17"/>
      <c r="CR369" s="17"/>
      <c r="CS369" s="17"/>
      <c r="CT369" s="17"/>
      <c r="CU369" s="17"/>
      <c r="CV369" s="17"/>
      <c r="CW369" s="17"/>
      <c r="CX369" s="17"/>
      <c r="CY369" s="17"/>
      <c r="CZ369" s="17"/>
      <c r="DA369" s="17"/>
      <c r="DB369" s="17"/>
      <c r="DC369" s="17"/>
      <c r="DD369" s="17"/>
      <c r="DE369" s="17"/>
      <c r="DF369" s="17"/>
      <c r="DG369" s="17"/>
      <c r="DH369" s="17"/>
      <c r="DI369" s="17"/>
      <c r="DJ369" s="17"/>
      <c r="DK369" s="17"/>
      <c r="DL369" s="17"/>
      <c r="DM369" s="17"/>
      <c r="DN369" s="17"/>
      <c r="DO369" s="17"/>
      <c r="DP369" s="17"/>
    </row>
    <row r="370" spans="1:120" ht="12.75" customHeight="1" x14ac:dyDescent="0.2">
      <c r="A370" s="14"/>
      <c r="B370" s="53"/>
      <c r="C370" s="50"/>
      <c r="D370" s="15"/>
      <c r="E370" s="16"/>
      <c r="F370" s="17"/>
      <c r="G370" s="45"/>
      <c r="H370" s="47"/>
      <c r="I370" s="49"/>
      <c r="J370" s="68"/>
      <c r="K370" s="39"/>
      <c r="L370" s="17"/>
      <c r="M370" s="17"/>
      <c r="N370" s="17"/>
      <c r="O370" s="17"/>
      <c r="P370" s="17"/>
      <c r="Q370" s="41"/>
      <c r="R370" s="43"/>
      <c r="S370" s="43"/>
      <c r="T370" s="39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  <c r="CA370" s="17"/>
      <c r="CB370" s="17"/>
      <c r="CC370" s="17"/>
      <c r="CD370" s="17"/>
      <c r="CE370" s="17"/>
      <c r="CF370" s="17"/>
      <c r="CG370" s="17"/>
      <c r="CH370" s="17"/>
      <c r="CI370" s="17"/>
      <c r="CJ370" s="17"/>
      <c r="CK370" s="17"/>
      <c r="CL370" s="17"/>
      <c r="CM370" s="17"/>
      <c r="CN370" s="17"/>
      <c r="CO370" s="17"/>
      <c r="CP370" s="17"/>
      <c r="CQ370" s="17"/>
      <c r="CR370" s="17"/>
      <c r="CS370" s="17"/>
      <c r="CT370" s="17"/>
      <c r="CU370" s="17"/>
      <c r="CV370" s="17"/>
      <c r="CW370" s="17"/>
      <c r="CX370" s="17"/>
      <c r="CY370" s="17"/>
      <c r="CZ370" s="17"/>
      <c r="DA370" s="17"/>
      <c r="DB370" s="17"/>
      <c r="DC370" s="17"/>
      <c r="DD370" s="17"/>
      <c r="DE370" s="17"/>
      <c r="DF370" s="17"/>
      <c r="DG370" s="17"/>
      <c r="DH370" s="17"/>
      <c r="DI370" s="17"/>
      <c r="DJ370" s="17"/>
      <c r="DK370" s="17"/>
      <c r="DL370" s="17"/>
      <c r="DM370" s="17"/>
      <c r="DN370" s="17"/>
      <c r="DO370" s="17"/>
      <c r="DP370" s="17"/>
    </row>
    <row r="371" spans="1:120" ht="12.75" customHeight="1" x14ac:dyDescent="0.2">
      <c r="A371" s="14"/>
      <c r="B371" s="53"/>
      <c r="C371" s="50"/>
      <c r="D371" s="15"/>
      <c r="E371" s="16"/>
      <c r="F371" s="17"/>
      <c r="G371" s="45"/>
      <c r="H371" s="47"/>
      <c r="I371" s="49"/>
      <c r="J371" s="68"/>
      <c r="K371" s="39"/>
      <c r="L371" s="17"/>
      <c r="M371" s="17"/>
      <c r="N371" s="17"/>
      <c r="O371" s="17"/>
      <c r="P371" s="17"/>
      <c r="Q371" s="41"/>
      <c r="R371" s="43"/>
      <c r="S371" s="43"/>
      <c r="T371" s="39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7"/>
      <c r="BT371" s="17"/>
      <c r="BU371" s="17"/>
      <c r="BV371" s="17"/>
      <c r="BW371" s="17"/>
      <c r="BX371" s="17"/>
      <c r="BY371" s="17"/>
      <c r="BZ371" s="17"/>
      <c r="CA371" s="17"/>
      <c r="CB371" s="17"/>
      <c r="CC371" s="17"/>
      <c r="CD371" s="17"/>
      <c r="CE371" s="17"/>
      <c r="CF371" s="17"/>
      <c r="CG371" s="17"/>
      <c r="CH371" s="17"/>
      <c r="CI371" s="17"/>
      <c r="CJ371" s="17"/>
      <c r="CK371" s="17"/>
      <c r="CL371" s="17"/>
      <c r="CM371" s="17"/>
      <c r="CN371" s="17"/>
      <c r="CO371" s="17"/>
      <c r="CP371" s="17"/>
      <c r="CQ371" s="17"/>
      <c r="CR371" s="17"/>
      <c r="CS371" s="17"/>
      <c r="CT371" s="17"/>
      <c r="CU371" s="17"/>
      <c r="CV371" s="17"/>
      <c r="CW371" s="17"/>
      <c r="CX371" s="17"/>
      <c r="CY371" s="17"/>
      <c r="CZ371" s="17"/>
      <c r="DA371" s="17"/>
      <c r="DB371" s="17"/>
      <c r="DC371" s="17"/>
      <c r="DD371" s="17"/>
      <c r="DE371" s="17"/>
      <c r="DF371" s="17"/>
      <c r="DG371" s="17"/>
      <c r="DH371" s="17"/>
      <c r="DI371" s="17"/>
      <c r="DJ371" s="17"/>
      <c r="DK371" s="17"/>
      <c r="DL371" s="17"/>
      <c r="DM371" s="17"/>
      <c r="DN371" s="17"/>
      <c r="DO371" s="17"/>
      <c r="DP371" s="17"/>
    </row>
    <row r="372" spans="1:120" ht="12.75" customHeight="1" x14ac:dyDescent="0.2">
      <c r="A372" s="14"/>
      <c r="B372" s="53"/>
      <c r="C372" s="50"/>
      <c r="D372" s="15"/>
      <c r="E372" s="16"/>
      <c r="F372" s="17"/>
      <c r="G372" s="45"/>
      <c r="H372" s="47"/>
      <c r="I372" s="49"/>
      <c r="J372" s="68"/>
      <c r="K372" s="39"/>
      <c r="L372" s="17"/>
      <c r="M372" s="17"/>
      <c r="N372" s="17"/>
      <c r="O372" s="17"/>
      <c r="P372" s="17"/>
      <c r="Q372" s="41"/>
      <c r="R372" s="43"/>
      <c r="S372" s="43"/>
      <c r="T372" s="39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/>
      <c r="BX372" s="17"/>
      <c r="BY372" s="17"/>
      <c r="BZ372" s="17"/>
      <c r="CA372" s="17"/>
      <c r="CB372" s="17"/>
      <c r="CC372" s="17"/>
      <c r="CD372" s="17"/>
      <c r="CE372" s="17"/>
      <c r="CF372" s="17"/>
      <c r="CG372" s="17"/>
      <c r="CH372" s="17"/>
      <c r="CI372" s="17"/>
      <c r="CJ372" s="17"/>
      <c r="CK372" s="17"/>
      <c r="CL372" s="17"/>
      <c r="CM372" s="17"/>
      <c r="CN372" s="17"/>
      <c r="CO372" s="17"/>
      <c r="CP372" s="17"/>
      <c r="CQ372" s="17"/>
      <c r="CR372" s="17"/>
      <c r="CS372" s="17"/>
      <c r="CT372" s="17"/>
      <c r="CU372" s="17"/>
      <c r="CV372" s="17"/>
      <c r="CW372" s="17"/>
      <c r="CX372" s="17"/>
      <c r="CY372" s="17"/>
      <c r="CZ372" s="17"/>
      <c r="DA372" s="17"/>
      <c r="DB372" s="17"/>
      <c r="DC372" s="17"/>
      <c r="DD372" s="17"/>
      <c r="DE372" s="17"/>
      <c r="DF372" s="17"/>
      <c r="DG372" s="17"/>
      <c r="DH372" s="17"/>
      <c r="DI372" s="17"/>
      <c r="DJ372" s="17"/>
      <c r="DK372" s="17"/>
      <c r="DL372" s="17"/>
      <c r="DM372" s="17"/>
      <c r="DN372" s="17"/>
      <c r="DO372" s="17"/>
      <c r="DP372" s="17"/>
    </row>
    <row r="373" spans="1:120" ht="12.75" customHeight="1" x14ac:dyDescent="0.2">
      <c r="A373" s="14"/>
      <c r="B373" s="53"/>
      <c r="C373" s="50"/>
      <c r="D373" s="15"/>
      <c r="E373" s="16"/>
      <c r="F373" s="17"/>
      <c r="G373" s="45"/>
      <c r="H373" s="47"/>
      <c r="I373" s="49"/>
      <c r="J373" s="68"/>
      <c r="K373" s="39"/>
      <c r="L373" s="17"/>
      <c r="M373" s="17"/>
      <c r="N373" s="17"/>
      <c r="O373" s="17"/>
      <c r="P373" s="17"/>
      <c r="Q373" s="41"/>
      <c r="R373" s="43"/>
      <c r="S373" s="43"/>
      <c r="T373" s="39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7"/>
      <c r="BS373" s="17"/>
      <c r="BT373" s="17"/>
      <c r="BU373" s="17"/>
      <c r="BV373" s="17"/>
      <c r="BW373" s="17"/>
      <c r="BX373" s="17"/>
      <c r="BY373" s="17"/>
      <c r="BZ373" s="17"/>
      <c r="CA373" s="17"/>
      <c r="CB373" s="17"/>
      <c r="CC373" s="17"/>
      <c r="CD373" s="17"/>
      <c r="CE373" s="17"/>
      <c r="CF373" s="17"/>
      <c r="CG373" s="17"/>
      <c r="CH373" s="17"/>
      <c r="CI373" s="17"/>
      <c r="CJ373" s="17"/>
      <c r="CK373" s="17"/>
      <c r="CL373" s="17"/>
      <c r="CM373" s="17"/>
      <c r="CN373" s="17"/>
      <c r="CO373" s="17"/>
      <c r="CP373" s="17"/>
      <c r="CQ373" s="17"/>
      <c r="CR373" s="17"/>
      <c r="CS373" s="17"/>
      <c r="CT373" s="17"/>
      <c r="CU373" s="17"/>
      <c r="CV373" s="17"/>
      <c r="CW373" s="17"/>
      <c r="CX373" s="17"/>
      <c r="CY373" s="17"/>
      <c r="CZ373" s="17"/>
      <c r="DA373" s="17"/>
      <c r="DB373" s="17"/>
      <c r="DC373" s="17"/>
      <c r="DD373" s="17"/>
      <c r="DE373" s="17"/>
      <c r="DF373" s="17"/>
      <c r="DG373" s="17"/>
      <c r="DH373" s="17"/>
      <c r="DI373" s="17"/>
      <c r="DJ373" s="17"/>
      <c r="DK373" s="17"/>
      <c r="DL373" s="17"/>
      <c r="DM373" s="17"/>
      <c r="DN373" s="17"/>
      <c r="DO373" s="17"/>
      <c r="DP373" s="17"/>
    </row>
    <row r="374" spans="1:120" ht="12.75" customHeight="1" x14ac:dyDescent="0.2">
      <c r="A374" s="14"/>
      <c r="B374" s="53"/>
      <c r="C374" s="50"/>
      <c r="D374" s="15"/>
      <c r="E374" s="16"/>
      <c r="F374" s="17"/>
      <c r="G374" s="45"/>
      <c r="H374" s="47"/>
      <c r="I374" s="49"/>
      <c r="J374" s="68"/>
      <c r="K374" s="39"/>
      <c r="L374" s="17"/>
      <c r="M374" s="17"/>
      <c r="N374" s="17"/>
      <c r="O374" s="17"/>
      <c r="P374" s="17"/>
      <c r="Q374" s="41"/>
      <c r="R374" s="43"/>
      <c r="S374" s="43"/>
      <c r="T374" s="39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  <c r="CA374" s="17"/>
      <c r="CB374" s="17"/>
      <c r="CC374" s="17"/>
      <c r="CD374" s="17"/>
      <c r="CE374" s="17"/>
      <c r="CF374" s="17"/>
      <c r="CG374" s="17"/>
      <c r="CH374" s="17"/>
      <c r="CI374" s="17"/>
      <c r="CJ374" s="17"/>
      <c r="CK374" s="17"/>
      <c r="CL374" s="17"/>
      <c r="CM374" s="17"/>
      <c r="CN374" s="17"/>
      <c r="CO374" s="17"/>
      <c r="CP374" s="17"/>
      <c r="CQ374" s="17"/>
      <c r="CR374" s="17"/>
      <c r="CS374" s="17"/>
      <c r="CT374" s="17"/>
      <c r="CU374" s="17"/>
      <c r="CV374" s="17"/>
      <c r="CW374" s="17"/>
      <c r="CX374" s="17"/>
      <c r="CY374" s="17"/>
      <c r="CZ374" s="17"/>
      <c r="DA374" s="17"/>
      <c r="DB374" s="17"/>
      <c r="DC374" s="17"/>
      <c r="DD374" s="17"/>
      <c r="DE374" s="17"/>
      <c r="DF374" s="17"/>
      <c r="DG374" s="17"/>
      <c r="DH374" s="17"/>
      <c r="DI374" s="17"/>
      <c r="DJ374" s="17"/>
      <c r="DK374" s="17"/>
      <c r="DL374" s="17"/>
      <c r="DM374" s="17"/>
      <c r="DN374" s="17"/>
      <c r="DO374" s="17"/>
      <c r="DP374" s="17"/>
    </row>
    <row r="375" spans="1:120" ht="12.75" customHeight="1" x14ac:dyDescent="0.2">
      <c r="A375" s="14"/>
      <c r="B375" s="53"/>
      <c r="C375" s="50"/>
      <c r="D375" s="15"/>
      <c r="E375" s="16"/>
      <c r="F375" s="17"/>
      <c r="G375" s="45"/>
      <c r="H375" s="47"/>
      <c r="I375" s="49"/>
      <c r="J375" s="68"/>
      <c r="K375" s="39"/>
      <c r="L375" s="17"/>
      <c r="M375" s="17"/>
      <c r="N375" s="17"/>
      <c r="O375" s="17"/>
      <c r="P375" s="17"/>
      <c r="Q375" s="41"/>
      <c r="R375" s="43"/>
      <c r="S375" s="43"/>
      <c r="T375" s="39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  <c r="CA375" s="17"/>
      <c r="CB375" s="17"/>
      <c r="CC375" s="17"/>
      <c r="CD375" s="17"/>
      <c r="CE375" s="17"/>
      <c r="CF375" s="17"/>
      <c r="CG375" s="17"/>
      <c r="CH375" s="17"/>
      <c r="CI375" s="17"/>
      <c r="CJ375" s="17"/>
      <c r="CK375" s="17"/>
      <c r="CL375" s="17"/>
      <c r="CM375" s="17"/>
      <c r="CN375" s="17"/>
      <c r="CO375" s="17"/>
      <c r="CP375" s="17"/>
      <c r="CQ375" s="17"/>
      <c r="CR375" s="17"/>
      <c r="CS375" s="17"/>
      <c r="CT375" s="17"/>
      <c r="CU375" s="17"/>
      <c r="CV375" s="17"/>
      <c r="CW375" s="17"/>
      <c r="CX375" s="17"/>
      <c r="CY375" s="17"/>
      <c r="CZ375" s="17"/>
      <c r="DA375" s="17"/>
      <c r="DB375" s="17"/>
      <c r="DC375" s="17"/>
      <c r="DD375" s="17"/>
      <c r="DE375" s="17"/>
      <c r="DF375" s="17"/>
      <c r="DG375" s="17"/>
      <c r="DH375" s="17"/>
      <c r="DI375" s="17"/>
      <c r="DJ375" s="17"/>
      <c r="DK375" s="17"/>
      <c r="DL375" s="17"/>
      <c r="DM375" s="17"/>
      <c r="DN375" s="17"/>
      <c r="DO375" s="17"/>
      <c r="DP375" s="17"/>
    </row>
    <row r="376" spans="1:120" ht="12.75" customHeight="1" x14ac:dyDescent="0.2">
      <c r="A376" s="14"/>
      <c r="B376" s="53"/>
      <c r="C376" s="50"/>
      <c r="D376" s="15"/>
      <c r="E376" s="16"/>
      <c r="F376" s="17"/>
      <c r="G376" s="45"/>
      <c r="H376" s="47"/>
      <c r="I376" s="49"/>
      <c r="J376" s="68"/>
      <c r="K376" s="39"/>
      <c r="L376" s="17"/>
      <c r="M376" s="17"/>
      <c r="N376" s="17"/>
      <c r="O376" s="17"/>
      <c r="P376" s="17"/>
      <c r="Q376" s="41"/>
      <c r="R376" s="43"/>
      <c r="S376" s="43"/>
      <c r="T376" s="39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  <c r="CA376" s="17"/>
      <c r="CB376" s="17"/>
      <c r="CC376" s="17"/>
      <c r="CD376" s="17"/>
      <c r="CE376" s="17"/>
      <c r="CF376" s="17"/>
      <c r="CG376" s="17"/>
      <c r="CH376" s="17"/>
      <c r="CI376" s="17"/>
      <c r="CJ376" s="17"/>
      <c r="CK376" s="17"/>
      <c r="CL376" s="17"/>
      <c r="CM376" s="17"/>
      <c r="CN376" s="17"/>
      <c r="CO376" s="17"/>
      <c r="CP376" s="17"/>
      <c r="CQ376" s="17"/>
      <c r="CR376" s="17"/>
      <c r="CS376" s="17"/>
      <c r="CT376" s="17"/>
      <c r="CU376" s="17"/>
      <c r="CV376" s="17"/>
      <c r="CW376" s="17"/>
      <c r="CX376" s="17"/>
      <c r="CY376" s="17"/>
      <c r="CZ376" s="17"/>
      <c r="DA376" s="17"/>
      <c r="DB376" s="17"/>
      <c r="DC376" s="17"/>
      <c r="DD376" s="17"/>
      <c r="DE376" s="17"/>
      <c r="DF376" s="17"/>
      <c r="DG376" s="17"/>
      <c r="DH376" s="17"/>
      <c r="DI376" s="17"/>
      <c r="DJ376" s="17"/>
      <c r="DK376" s="17"/>
      <c r="DL376" s="17"/>
      <c r="DM376" s="17"/>
      <c r="DN376" s="17"/>
      <c r="DO376" s="17"/>
      <c r="DP376" s="17"/>
    </row>
    <row r="377" spans="1:120" ht="12.75" customHeight="1" x14ac:dyDescent="0.2">
      <c r="A377" s="14"/>
      <c r="B377" s="53"/>
      <c r="C377" s="50"/>
      <c r="D377" s="15"/>
      <c r="E377" s="16"/>
      <c r="F377" s="17"/>
      <c r="G377" s="45"/>
      <c r="H377" s="47"/>
      <c r="I377" s="49"/>
      <c r="J377" s="68"/>
      <c r="K377" s="39"/>
      <c r="L377" s="17"/>
      <c r="M377" s="17"/>
      <c r="N377" s="17"/>
      <c r="O377" s="17"/>
      <c r="P377" s="17"/>
      <c r="Q377" s="41"/>
      <c r="R377" s="43"/>
      <c r="S377" s="43"/>
      <c r="T377" s="39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  <c r="CA377" s="17"/>
      <c r="CB377" s="17"/>
      <c r="CC377" s="17"/>
      <c r="CD377" s="17"/>
      <c r="CE377" s="17"/>
      <c r="CF377" s="17"/>
      <c r="CG377" s="17"/>
      <c r="CH377" s="17"/>
      <c r="CI377" s="17"/>
      <c r="CJ377" s="17"/>
      <c r="CK377" s="17"/>
      <c r="CL377" s="17"/>
      <c r="CM377" s="17"/>
      <c r="CN377" s="17"/>
      <c r="CO377" s="17"/>
      <c r="CP377" s="17"/>
      <c r="CQ377" s="17"/>
      <c r="CR377" s="17"/>
      <c r="CS377" s="17"/>
      <c r="CT377" s="17"/>
      <c r="CU377" s="17"/>
      <c r="CV377" s="17"/>
      <c r="CW377" s="17"/>
      <c r="CX377" s="17"/>
      <c r="CY377" s="17"/>
      <c r="CZ377" s="17"/>
      <c r="DA377" s="17"/>
      <c r="DB377" s="17"/>
      <c r="DC377" s="17"/>
      <c r="DD377" s="17"/>
      <c r="DE377" s="17"/>
      <c r="DF377" s="17"/>
      <c r="DG377" s="17"/>
      <c r="DH377" s="17"/>
      <c r="DI377" s="17"/>
      <c r="DJ377" s="17"/>
      <c r="DK377" s="17"/>
      <c r="DL377" s="17"/>
      <c r="DM377" s="17"/>
      <c r="DN377" s="17"/>
      <c r="DO377" s="17"/>
      <c r="DP377" s="17"/>
    </row>
    <row r="378" spans="1:120" ht="12.75" customHeight="1" x14ac:dyDescent="0.2">
      <c r="A378" s="14"/>
      <c r="B378" s="53"/>
      <c r="C378" s="50"/>
      <c r="D378" s="15"/>
      <c r="E378" s="16"/>
      <c r="F378" s="17"/>
      <c r="G378" s="45"/>
      <c r="H378" s="47"/>
      <c r="I378" s="49"/>
      <c r="J378" s="68"/>
      <c r="K378" s="39"/>
      <c r="L378" s="17"/>
      <c r="M378" s="17"/>
      <c r="N378" s="17"/>
      <c r="O378" s="17"/>
      <c r="P378" s="17"/>
      <c r="Q378" s="41"/>
      <c r="R378" s="43"/>
      <c r="S378" s="43"/>
      <c r="T378" s="39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  <c r="CA378" s="17"/>
      <c r="CB378" s="17"/>
      <c r="CC378" s="17"/>
      <c r="CD378" s="17"/>
      <c r="CE378" s="17"/>
      <c r="CF378" s="17"/>
      <c r="CG378" s="17"/>
      <c r="CH378" s="17"/>
      <c r="CI378" s="17"/>
      <c r="CJ378" s="17"/>
      <c r="CK378" s="17"/>
      <c r="CL378" s="17"/>
      <c r="CM378" s="17"/>
      <c r="CN378" s="17"/>
      <c r="CO378" s="17"/>
      <c r="CP378" s="17"/>
      <c r="CQ378" s="17"/>
      <c r="CR378" s="17"/>
      <c r="CS378" s="17"/>
      <c r="CT378" s="17"/>
      <c r="CU378" s="17"/>
      <c r="CV378" s="17"/>
      <c r="CW378" s="17"/>
      <c r="CX378" s="17"/>
      <c r="CY378" s="17"/>
      <c r="CZ378" s="17"/>
      <c r="DA378" s="17"/>
      <c r="DB378" s="17"/>
      <c r="DC378" s="17"/>
      <c r="DD378" s="17"/>
      <c r="DE378" s="17"/>
      <c r="DF378" s="17"/>
      <c r="DG378" s="17"/>
      <c r="DH378" s="17"/>
      <c r="DI378" s="17"/>
      <c r="DJ378" s="17"/>
      <c r="DK378" s="17"/>
      <c r="DL378" s="17"/>
      <c r="DM378" s="17"/>
      <c r="DN378" s="17"/>
      <c r="DO378" s="17"/>
      <c r="DP378" s="17"/>
    </row>
    <row r="379" spans="1:120" ht="12.75" customHeight="1" x14ac:dyDescent="0.2">
      <c r="A379" s="14"/>
      <c r="B379" s="53"/>
      <c r="C379" s="50"/>
      <c r="D379" s="15"/>
      <c r="E379" s="16"/>
      <c r="F379" s="17"/>
      <c r="G379" s="45"/>
      <c r="H379" s="47"/>
      <c r="I379" s="49"/>
      <c r="J379" s="68"/>
      <c r="K379" s="39"/>
      <c r="L379" s="17"/>
      <c r="M379" s="17"/>
      <c r="N379" s="17"/>
      <c r="O379" s="17"/>
      <c r="P379" s="17"/>
      <c r="Q379" s="41"/>
      <c r="R379" s="43"/>
      <c r="S379" s="43"/>
      <c r="T379" s="39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7"/>
      <c r="BS379" s="17"/>
      <c r="BT379" s="17"/>
      <c r="BU379" s="17"/>
      <c r="BV379" s="17"/>
      <c r="BW379" s="17"/>
      <c r="BX379" s="17"/>
      <c r="BY379" s="17"/>
      <c r="BZ379" s="17"/>
      <c r="CA379" s="17"/>
      <c r="CB379" s="17"/>
      <c r="CC379" s="17"/>
      <c r="CD379" s="17"/>
      <c r="CE379" s="17"/>
      <c r="CF379" s="17"/>
      <c r="CG379" s="17"/>
      <c r="CH379" s="17"/>
      <c r="CI379" s="17"/>
      <c r="CJ379" s="17"/>
      <c r="CK379" s="17"/>
      <c r="CL379" s="17"/>
      <c r="CM379" s="17"/>
      <c r="CN379" s="17"/>
      <c r="CO379" s="17"/>
      <c r="CP379" s="17"/>
      <c r="CQ379" s="17"/>
      <c r="CR379" s="17"/>
      <c r="CS379" s="17"/>
      <c r="CT379" s="17"/>
      <c r="CU379" s="17"/>
      <c r="CV379" s="17"/>
      <c r="CW379" s="17"/>
      <c r="CX379" s="17"/>
      <c r="CY379" s="17"/>
      <c r="CZ379" s="17"/>
      <c r="DA379" s="17"/>
      <c r="DB379" s="17"/>
      <c r="DC379" s="17"/>
      <c r="DD379" s="17"/>
      <c r="DE379" s="17"/>
      <c r="DF379" s="17"/>
      <c r="DG379" s="17"/>
      <c r="DH379" s="17"/>
      <c r="DI379" s="17"/>
      <c r="DJ379" s="17"/>
      <c r="DK379" s="17"/>
      <c r="DL379" s="17"/>
      <c r="DM379" s="17"/>
      <c r="DN379" s="17"/>
      <c r="DO379" s="17"/>
      <c r="DP379" s="17"/>
    </row>
    <row r="380" spans="1:120" ht="12.75" customHeight="1" x14ac:dyDescent="0.2">
      <c r="A380" s="14"/>
      <c r="B380" s="53"/>
      <c r="C380" s="50"/>
      <c r="D380" s="15"/>
      <c r="E380" s="16"/>
      <c r="F380" s="17"/>
      <c r="G380" s="45"/>
      <c r="H380" s="47"/>
      <c r="I380" s="49"/>
      <c r="J380" s="68"/>
      <c r="K380" s="39"/>
      <c r="L380" s="17"/>
      <c r="M380" s="17"/>
      <c r="N380" s="17"/>
      <c r="O380" s="17"/>
      <c r="P380" s="17"/>
      <c r="Q380" s="41"/>
      <c r="R380" s="43"/>
      <c r="S380" s="43"/>
      <c r="T380" s="39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/>
      <c r="BX380" s="17"/>
      <c r="BY380" s="17"/>
      <c r="BZ380" s="17"/>
      <c r="CA380" s="17"/>
      <c r="CB380" s="17"/>
      <c r="CC380" s="17"/>
      <c r="CD380" s="17"/>
      <c r="CE380" s="17"/>
      <c r="CF380" s="17"/>
      <c r="CG380" s="17"/>
      <c r="CH380" s="17"/>
      <c r="CI380" s="17"/>
      <c r="CJ380" s="17"/>
      <c r="CK380" s="17"/>
      <c r="CL380" s="17"/>
      <c r="CM380" s="17"/>
      <c r="CN380" s="17"/>
      <c r="CO380" s="17"/>
      <c r="CP380" s="17"/>
      <c r="CQ380" s="17"/>
      <c r="CR380" s="17"/>
      <c r="CS380" s="17"/>
      <c r="CT380" s="17"/>
      <c r="CU380" s="17"/>
      <c r="CV380" s="17"/>
      <c r="CW380" s="17"/>
      <c r="CX380" s="17"/>
      <c r="CY380" s="17"/>
      <c r="CZ380" s="17"/>
      <c r="DA380" s="17"/>
      <c r="DB380" s="17"/>
      <c r="DC380" s="17"/>
      <c r="DD380" s="17"/>
      <c r="DE380" s="17"/>
      <c r="DF380" s="17"/>
      <c r="DG380" s="17"/>
      <c r="DH380" s="17"/>
      <c r="DI380" s="17"/>
      <c r="DJ380" s="17"/>
      <c r="DK380" s="17"/>
      <c r="DL380" s="17"/>
      <c r="DM380" s="17"/>
      <c r="DN380" s="17"/>
      <c r="DO380" s="17"/>
      <c r="DP380" s="17"/>
    </row>
    <row r="381" spans="1:120" ht="12.75" customHeight="1" x14ac:dyDescent="0.2">
      <c r="A381" s="14"/>
      <c r="B381" s="53"/>
      <c r="C381" s="50"/>
      <c r="D381" s="15"/>
      <c r="E381" s="16"/>
      <c r="F381" s="17"/>
      <c r="G381" s="45"/>
      <c r="H381" s="47"/>
      <c r="I381" s="49"/>
      <c r="J381" s="68"/>
      <c r="K381" s="39"/>
      <c r="L381" s="17"/>
      <c r="M381" s="17"/>
      <c r="N381" s="17"/>
      <c r="O381" s="17"/>
      <c r="P381" s="17"/>
      <c r="Q381" s="41"/>
      <c r="R381" s="43"/>
      <c r="S381" s="43"/>
      <c r="T381" s="39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  <c r="CA381" s="17"/>
      <c r="CB381" s="17"/>
      <c r="CC381" s="17"/>
      <c r="CD381" s="17"/>
      <c r="CE381" s="17"/>
      <c r="CF381" s="17"/>
      <c r="CG381" s="17"/>
      <c r="CH381" s="17"/>
      <c r="CI381" s="17"/>
      <c r="CJ381" s="17"/>
      <c r="CK381" s="17"/>
      <c r="CL381" s="17"/>
      <c r="CM381" s="17"/>
      <c r="CN381" s="17"/>
      <c r="CO381" s="17"/>
      <c r="CP381" s="17"/>
      <c r="CQ381" s="17"/>
      <c r="CR381" s="17"/>
      <c r="CS381" s="17"/>
      <c r="CT381" s="17"/>
      <c r="CU381" s="17"/>
      <c r="CV381" s="17"/>
      <c r="CW381" s="17"/>
      <c r="CX381" s="17"/>
      <c r="CY381" s="17"/>
      <c r="CZ381" s="17"/>
      <c r="DA381" s="17"/>
      <c r="DB381" s="17"/>
      <c r="DC381" s="17"/>
      <c r="DD381" s="17"/>
      <c r="DE381" s="17"/>
      <c r="DF381" s="17"/>
      <c r="DG381" s="17"/>
      <c r="DH381" s="17"/>
      <c r="DI381" s="17"/>
      <c r="DJ381" s="17"/>
      <c r="DK381" s="17"/>
      <c r="DL381" s="17"/>
      <c r="DM381" s="17"/>
      <c r="DN381" s="17"/>
      <c r="DO381" s="17"/>
      <c r="DP381" s="17"/>
    </row>
    <row r="382" spans="1:120" ht="12.75" customHeight="1" x14ac:dyDescent="0.2">
      <c r="A382" s="14"/>
      <c r="B382" s="53"/>
      <c r="C382" s="50"/>
      <c r="D382" s="15"/>
      <c r="E382" s="16"/>
      <c r="F382" s="17"/>
      <c r="G382" s="45"/>
      <c r="H382" s="47"/>
      <c r="I382" s="49"/>
      <c r="J382" s="68"/>
      <c r="K382" s="39"/>
      <c r="L382" s="17"/>
      <c r="M382" s="17"/>
      <c r="N382" s="17"/>
      <c r="O382" s="17"/>
      <c r="P382" s="17"/>
      <c r="Q382" s="41"/>
      <c r="R382" s="43"/>
      <c r="S382" s="43"/>
      <c r="T382" s="39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  <c r="CA382" s="17"/>
      <c r="CB382" s="17"/>
      <c r="CC382" s="17"/>
      <c r="CD382" s="17"/>
      <c r="CE382" s="17"/>
      <c r="CF382" s="17"/>
      <c r="CG382" s="17"/>
      <c r="CH382" s="17"/>
      <c r="CI382" s="17"/>
      <c r="CJ382" s="17"/>
      <c r="CK382" s="17"/>
      <c r="CL382" s="17"/>
      <c r="CM382" s="17"/>
      <c r="CN382" s="17"/>
      <c r="CO382" s="17"/>
      <c r="CP382" s="17"/>
      <c r="CQ382" s="17"/>
      <c r="CR382" s="17"/>
      <c r="CS382" s="17"/>
      <c r="CT382" s="17"/>
      <c r="CU382" s="17"/>
      <c r="CV382" s="17"/>
      <c r="CW382" s="17"/>
      <c r="CX382" s="17"/>
      <c r="CY382" s="17"/>
      <c r="CZ382" s="17"/>
      <c r="DA382" s="17"/>
      <c r="DB382" s="17"/>
      <c r="DC382" s="17"/>
      <c r="DD382" s="17"/>
      <c r="DE382" s="17"/>
      <c r="DF382" s="17"/>
      <c r="DG382" s="17"/>
      <c r="DH382" s="17"/>
      <c r="DI382" s="17"/>
      <c r="DJ382" s="17"/>
      <c r="DK382" s="17"/>
      <c r="DL382" s="17"/>
      <c r="DM382" s="17"/>
      <c r="DN382" s="17"/>
      <c r="DO382" s="17"/>
      <c r="DP382" s="17"/>
    </row>
    <row r="383" spans="1:120" ht="12.75" customHeight="1" x14ac:dyDescent="0.2">
      <c r="A383" s="14"/>
      <c r="B383" s="53"/>
      <c r="C383" s="50"/>
      <c r="D383" s="15"/>
      <c r="E383" s="16"/>
      <c r="F383" s="17"/>
      <c r="G383" s="45"/>
      <c r="H383" s="47"/>
      <c r="I383" s="49"/>
      <c r="J383" s="68"/>
      <c r="K383" s="39"/>
      <c r="L383" s="17"/>
      <c r="M383" s="17"/>
      <c r="N383" s="17"/>
      <c r="O383" s="17"/>
      <c r="P383" s="17"/>
      <c r="Q383" s="41"/>
      <c r="R383" s="43"/>
      <c r="S383" s="43"/>
      <c r="T383" s="39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  <c r="CA383" s="17"/>
      <c r="CB383" s="17"/>
      <c r="CC383" s="17"/>
      <c r="CD383" s="17"/>
      <c r="CE383" s="17"/>
      <c r="CF383" s="17"/>
      <c r="CG383" s="17"/>
      <c r="CH383" s="17"/>
      <c r="CI383" s="17"/>
      <c r="CJ383" s="17"/>
      <c r="CK383" s="17"/>
      <c r="CL383" s="17"/>
      <c r="CM383" s="17"/>
      <c r="CN383" s="17"/>
      <c r="CO383" s="17"/>
      <c r="CP383" s="17"/>
      <c r="CQ383" s="17"/>
      <c r="CR383" s="17"/>
      <c r="CS383" s="17"/>
      <c r="CT383" s="17"/>
      <c r="CU383" s="17"/>
      <c r="CV383" s="17"/>
      <c r="CW383" s="17"/>
      <c r="CX383" s="17"/>
      <c r="CY383" s="17"/>
      <c r="CZ383" s="17"/>
      <c r="DA383" s="17"/>
      <c r="DB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/>
    </row>
    <row r="384" spans="1:120" ht="12.75" customHeight="1" x14ac:dyDescent="0.2">
      <c r="A384" s="14"/>
      <c r="B384" s="53"/>
      <c r="C384" s="50"/>
      <c r="D384" s="15"/>
      <c r="E384" s="16"/>
      <c r="F384" s="17"/>
      <c r="G384" s="45"/>
      <c r="H384" s="47"/>
      <c r="I384" s="49"/>
      <c r="J384" s="68"/>
      <c r="K384" s="39"/>
      <c r="L384" s="17"/>
      <c r="M384" s="17"/>
      <c r="N384" s="17"/>
      <c r="O384" s="17"/>
      <c r="P384" s="17"/>
      <c r="Q384" s="41"/>
      <c r="R384" s="43"/>
      <c r="S384" s="43"/>
      <c r="T384" s="39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7"/>
      <c r="BS384" s="17"/>
      <c r="BT384" s="17"/>
      <c r="BU384" s="17"/>
      <c r="BV384" s="17"/>
      <c r="BW384" s="17"/>
      <c r="BX384" s="17"/>
      <c r="BY384" s="17"/>
      <c r="BZ384" s="17"/>
      <c r="CA384" s="17"/>
      <c r="CB384" s="17"/>
      <c r="CC384" s="17"/>
      <c r="CD384" s="17"/>
      <c r="CE384" s="17"/>
      <c r="CF384" s="17"/>
      <c r="CG384" s="17"/>
      <c r="CH384" s="17"/>
      <c r="CI384" s="17"/>
      <c r="CJ384" s="17"/>
      <c r="CK384" s="17"/>
      <c r="CL384" s="17"/>
      <c r="CM384" s="17"/>
      <c r="CN384" s="17"/>
      <c r="CO384" s="17"/>
      <c r="CP384" s="17"/>
      <c r="CQ384" s="17"/>
      <c r="CR384" s="17"/>
      <c r="CS384" s="17"/>
      <c r="CT384" s="17"/>
      <c r="CU384" s="17"/>
      <c r="CV384" s="17"/>
      <c r="CW384" s="17"/>
      <c r="CX384" s="17"/>
      <c r="CY384" s="17"/>
      <c r="CZ384" s="17"/>
      <c r="DA384" s="17"/>
      <c r="DB384" s="17"/>
      <c r="DC384" s="17"/>
      <c r="DD384" s="17"/>
      <c r="DE384" s="17"/>
      <c r="DF384" s="17"/>
      <c r="DG384" s="17"/>
      <c r="DH384" s="17"/>
      <c r="DI384" s="17"/>
      <c r="DJ384" s="17"/>
      <c r="DK384" s="17"/>
      <c r="DL384" s="17"/>
      <c r="DM384" s="17"/>
      <c r="DN384" s="17"/>
      <c r="DO384" s="17"/>
      <c r="DP384" s="17"/>
    </row>
    <row r="385" spans="1:120" ht="12.75" customHeight="1" x14ac:dyDescent="0.2">
      <c r="A385" s="14"/>
      <c r="B385" s="53"/>
      <c r="C385" s="50"/>
      <c r="D385" s="15"/>
      <c r="E385" s="16"/>
      <c r="F385" s="17"/>
      <c r="G385" s="45"/>
      <c r="H385" s="47"/>
      <c r="I385" s="49"/>
      <c r="J385" s="68"/>
      <c r="K385" s="39"/>
      <c r="L385" s="17"/>
      <c r="M385" s="17"/>
      <c r="N385" s="17"/>
      <c r="O385" s="17"/>
      <c r="P385" s="17"/>
      <c r="Q385" s="41"/>
      <c r="R385" s="43"/>
      <c r="S385" s="43"/>
      <c r="T385" s="39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7"/>
      <c r="BS385" s="17"/>
      <c r="BT385" s="17"/>
      <c r="BU385" s="17"/>
      <c r="BV385" s="17"/>
      <c r="BW385" s="17"/>
      <c r="BX385" s="17"/>
      <c r="BY385" s="17"/>
      <c r="BZ385" s="17"/>
      <c r="CA385" s="17"/>
      <c r="CB385" s="17"/>
      <c r="CC385" s="17"/>
      <c r="CD385" s="17"/>
      <c r="CE385" s="17"/>
      <c r="CF385" s="17"/>
      <c r="CG385" s="17"/>
      <c r="CH385" s="17"/>
      <c r="CI385" s="17"/>
      <c r="CJ385" s="17"/>
      <c r="CK385" s="17"/>
      <c r="CL385" s="17"/>
      <c r="CM385" s="17"/>
      <c r="CN385" s="17"/>
      <c r="CO385" s="17"/>
      <c r="CP385" s="17"/>
      <c r="CQ385" s="17"/>
      <c r="CR385" s="17"/>
      <c r="CS385" s="17"/>
      <c r="CT385" s="17"/>
      <c r="CU385" s="17"/>
      <c r="CV385" s="17"/>
      <c r="CW385" s="17"/>
      <c r="CX385" s="17"/>
      <c r="CY385" s="17"/>
      <c r="CZ385" s="17"/>
      <c r="DA385" s="17"/>
      <c r="DB385" s="17"/>
      <c r="DC385" s="17"/>
      <c r="DD385" s="17"/>
      <c r="DE385" s="17"/>
      <c r="DF385" s="17"/>
      <c r="DG385" s="17"/>
      <c r="DH385" s="17"/>
      <c r="DI385" s="17"/>
      <c r="DJ385" s="17"/>
      <c r="DK385" s="17"/>
      <c r="DL385" s="17"/>
      <c r="DM385" s="17"/>
      <c r="DN385" s="17"/>
      <c r="DO385" s="17"/>
      <c r="DP385" s="17"/>
    </row>
    <row r="386" spans="1:120" ht="12.75" customHeight="1" x14ac:dyDescent="0.2">
      <c r="A386" s="14"/>
      <c r="B386" s="53"/>
      <c r="C386" s="50"/>
      <c r="D386" s="15"/>
      <c r="E386" s="16"/>
      <c r="F386" s="17"/>
      <c r="G386" s="45"/>
      <c r="H386" s="47"/>
      <c r="I386" s="49"/>
      <c r="J386" s="68"/>
      <c r="K386" s="39"/>
      <c r="L386" s="17"/>
      <c r="M386" s="17"/>
      <c r="N386" s="17"/>
      <c r="O386" s="17"/>
      <c r="P386" s="17"/>
      <c r="Q386" s="41"/>
      <c r="R386" s="43"/>
      <c r="S386" s="43"/>
      <c r="T386" s="39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7"/>
      <c r="BS386" s="17"/>
      <c r="BT386" s="17"/>
      <c r="BU386" s="17"/>
      <c r="BV386" s="17"/>
      <c r="BW386" s="17"/>
      <c r="BX386" s="17"/>
      <c r="BY386" s="17"/>
      <c r="BZ386" s="17"/>
      <c r="CA386" s="17"/>
      <c r="CB386" s="17"/>
      <c r="CC386" s="17"/>
      <c r="CD386" s="17"/>
      <c r="CE386" s="17"/>
      <c r="CF386" s="17"/>
      <c r="CG386" s="17"/>
      <c r="CH386" s="17"/>
      <c r="CI386" s="17"/>
      <c r="CJ386" s="17"/>
      <c r="CK386" s="17"/>
      <c r="CL386" s="17"/>
      <c r="CM386" s="17"/>
      <c r="CN386" s="17"/>
      <c r="CO386" s="17"/>
      <c r="CP386" s="17"/>
      <c r="CQ386" s="17"/>
      <c r="CR386" s="17"/>
      <c r="CS386" s="17"/>
      <c r="CT386" s="17"/>
      <c r="CU386" s="17"/>
      <c r="CV386" s="17"/>
      <c r="CW386" s="17"/>
      <c r="CX386" s="17"/>
      <c r="CY386" s="17"/>
      <c r="CZ386" s="17"/>
      <c r="DA386" s="17"/>
      <c r="DB386" s="17"/>
      <c r="DC386" s="17"/>
      <c r="DD386" s="17"/>
      <c r="DE386" s="17"/>
      <c r="DF386" s="17"/>
      <c r="DG386" s="17"/>
      <c r="DH386" s="17"/>
      <c r="DI386" s="17"/>
      <c r="DJ386" s="17"/>
      <c r="DK386" s="17"/>
      <c r="DL386" s="17"/>
      <c r="DM386" s="17"/>
      <c r="DN386" s="17"/>
      <c r="DO386" s="17"/>
      <c r="DP386" s="17"/>
    </row>
    <row r="387" spans="1:120" ht="12.75" customHeight="1" x14ac:dyDescent="0.2">
      <c r="A387" s="14"/>
      <c r="B387" s="53"/>
      <c r="C387" s="50"/>
      <c r="D387" s="15"/>
      <c r="E387" s="16"/>
      <c r="F387" s="17"/>
      <c r="G387" s="45"/>
      <c r="H387" s="47"/>
      <c r="I387" s="49"/>
      <c r="J387" s="68"/>
      <c r="K387" s="39"/>
      <c r="L387" s="17"/>
      <c r="M387" s="17"/>
      <c r="N387" s="17"/>
      <c r="O387" s="17"/>
      <c r="P387" s="17"/>
      <c r="Q387" s="41"/>
      <c r="R387" s="43"/>
      <c r="S387" s="43"/>
      <c r="T387" s="39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7"/>
      <c r="BS387" s="17"/>
      <c r="BT387" s="17"/>
      <c r="BU387" s="17"/>
      <c r="BV387" s="17"/>
      <c r="BW387" s="17"/>
      <c r="BX387" s="17"/>
      <c r="BY387" s="17"/>
      <c r="BZ387" s="17"/>
      <c r="CA387" s="17"/>
      <c r="CB387" s="17"/>
      <c r="CC387" s="17"/>
      <c r="CD387" s="17"/>
      <c r="CE387" s="17"/>
      <c r="CF387" s="17"/>
      <c r="CG387" s="17"/>
      <c r="CH387" s="17"/>
      <c r="CI387" s="17"/>
      <c r="CJ387" s="17"/>
      <c r="CK387" s="17"/>
      <c r="CL387" s="17"/>
      <c r="CM387" s="17"/>
      <c r="CN387" s="17"/>
      <c r="CO387" s="17"/>
      <c r="CP387" s="17"/>
      <c r="CQ387" s="17"/>
      <c r="CR387" s="17"/>
      <c r="CS387" s="17"/>
      <c r="CT387" s="17"/>
      <c r="CU387" s="17"/>
      <c r="CV387" s="17"/>
      <c r="CW387" s="17"/>
      <c r="CX387" s="17"/>
      <c r="CY387" s="17"/>
      <c r="CZ387" s="17"/>
      <c r="DA387" s="17"/>
      <c r="DB387" s="17"/>
      <c r="DC387" s="17"/>
      <c r="DD387" s="17"/>
      <c r="DE387" s="17"/>
      <c r="DF387" s="17"/>
      <c r="DG387" s="17"/>
      <c r="DH387" s="17"/>
      <c r="DI387" s="17"/>
      <c r="DJ387" s="17"/>
      <c r="DK387" s="17"/>
      <c r="DL387" s="17"/>
      <c r="DM387" s="17"/>
      <c r="DN387" s="17"/>
      <c r="DO387" s="17"/>
      <c r="DP387" s="17"/>
    </row>
    <row r="388" spans="1:120" ht="12.75" customHeight="1" x14ac:dyDescent="0.2">
      <c r="A388" s="14"/>
      <c r="B388" s="53"/>
      <c r="C388" s="50"/>
      <c r="D388" s="15"/>
      <c r="E388" s="16"/>
      <c r="F388" s="17"/>
      <c r="G388" s="45"/>
      <c r="H388" s="47"/>
      <c r="I388" s="49"/>
      <c r="J388" s="68"/>
      <c r="K388" s="39"/>
      <c r="L388" s="17"/>
      <c r="M388" s="17"/>
      <c r="N388" s="17"/>
      <c r="O388" s="17"/>
      <c r="P388" s="17"/>
      <c r="Q388" s="41"/>
      <c r="R388" s="43"/>
      <c r="S388" s="43"/>
      <c r="T388" s="39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7"/>
      <c r="BS388" s="17"/>
      <c r="BT388" s="17"/>
      <c r="BU388" s="17"/>
      <c r="BV388" s="17"/>
      <c r="BW388" s="17"/>
      <c r="BX388" s="17"/>
      <c r="BY388" s="17"/>
      <c r="BZ388" s="17"/>
      <c r="CA388" s="17"/>
      <c r="CB388" s="17"/>
      <c r="CC388" s="17"/>
      <c r="CD388" s="17"/>
      <c r="CE388" s="17"/>
      <c r="CF388" s="17"/>
      <c r="CG388" s="17"/>
      <c r="CH388" s="17"/>
      <c r="CI388" s="17"/>
      <c r="CJ388" s="17"/>
      <c r="CK388" s="17"/>
      <c r="CL388" s="17"/>
      <c r="CM388" s="17"/>
      <c r="CN388" s="17"/>
      <c r="CO388" s="17"/>
      <c r="CP388" s="17"/>
      <c r="CQ388" s="17"/>
      <c r="CR388" s="17"/>
      <c r="CS388" s="17"/>
      <c r="CT388" s="17"/>
      <c r="CU388" s="17"/>
      <c r="CV388" s="17"/>
      <c r="CW388" s="17"/>
      <c r="CX388" s="17"/>
      <c r="CY388" s="17"/>
      <c r="CZ388" s="17"/>
      <c r="DA388" s="17"/>
      <c r="DB388" s="17"/>
      <c r="DC388" s="17"/>
      <c r="DD388" s="17"/>
      <c r="DE388" s="17"/>
      <c r="DF388" s="17"/>
      <c r="DG388" s="17"/>
      <c r="DH388" s="17"/>
      <c r="DI388" s="17"/>
      <c r="DJ388" s="17"/>
      <c r="DK388" s="17"/>
      <c r="DL388" s="17"/>
      <c r="DM388" s="17"/>
      <c r="DN388" s="17"/>
      <c r="DO388" s="17"/>
      <c r="DP388" s="17"/>
    </row>
    <row r="389" spans="1:120" ht="12.75" customHeight="1" x14ac:dyDescent="0.2">
      <c r="A389" s="14"/>
      <c r="B389" s="53"/>
      <c r="C389" s="50"/>
      <c r="D389" s="15"/>
      <c r="E389" s="16"/>
      <c r="F389" s="17"/>
      <c r="G389" s="45"/>
      <c r="H389" s="47"/>
      <c r="I389" s="49"/>
      <c r="J389" s="68"/>
      <c r="K389" s="39"/>
      <c r="L389" s="17"/>
      <c r="M389" s="17"/>
      <c r="N389" s="17"/>
      <c r="O389" s="17"/>
      <c r="P389" s="17"/>
      <c r="Q389" s="41"/>
      <c r="R389" s="43"/>
      <c r="S389" s="43"/>
      <c r="T389" s="39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7"/>
      <c r="BS389" s="17"/>
      <c r="BT389" s="17"/>
      <c r="BU389" s="17"/>
      <c r="BV389" s="17"/>
      <c r="BW389" s="17"/>
      <c r="BX389" s="17"/>
      <c r="BY389" s="17"/>
      <c r="BZ389" s="17"/>
      <c r="CA389" s="17"/>
      <c r="CB389" s="17"/>
      <c r="CC389" s="17"/>
      <c r="CD389" s="17"/>
      <c r="CE389" s="17"/>
      <c r="CF389" s="17"/>
      <c r="CG389" s="17"/>
      <c r="CH389" s="17"/>
      <c r="CI389" s="17"/>
      <c r="CJ389" s="17"/>
      <c r="CK389" s="17"/>
      <c r="CL389" s="17"/>
      <c r="CM389" s="17"/>
      <c r="CN389" s="17"/>
      <c r="CO389" s="17"/>
      <c r="CP389" s="17"/>
      <c r="CQ389" s="17"/>
      <c r="CR389" s="17"/>
      <c r="CS389" s="17"/>
      <c r="CT389" s="17"/>
      <c r="CU389" s="17"/>
      <c r="CV389" s="17"/>
      <c r="CW389" s="17"/>
      <c r="CX389" s="17"/>
      <c r="CY389" s="17"/>
      <c r="CZ389" s="17"/>
      <c r="DA389" s="17"/>
      <c r="DB389" s="17"/>
      <c r="DC389" s="17"/>
      <c r="DD389" s="17"/>
      <c r="DE389" s="17"/>
      <c r="DF389" s="17"/>
      <c r="DG389" s="17"/>
      <c r="DH389" s="17"/>
      <c r="DI389" s="17"/>
      <c r="DJ389" s="17"/>
      <c r="DK389" s="17"/>
      <c r="DL389" s="17"/>
      <c r="DM389" s="17"/>
      <c r="DN389" s="17"/>
      <c r="DO389" s="17"/>
      <c r="DP389" s="17"/>
    </row>
    <row r="390" spans="1:120" ht="12.75" customHeight="1" x14ac:dyDescent="0.2">
      <c r="A390" s="14"/>
      <c r="B390" s="53"/>
      <c r="C390" s="50"/>
      <c r="D390" s="15"/>
      <c r="E390" s="16"/>
      <c r="F390" s="17"/>
      <c r="G390" s="45"/>
      <c r="H390" s="47"/>
      <c r="I390" s="49"/>
      <c r="J390" s="68"/>
      <c r="K390" s="39"/>
      <c r="L390" s="17"/>
      <c r="M390" s="17"/>
      <c r="N390" s="17"/>
      <c r="O390" s="17"/>
      <c r="P390" s="17"/>
      <c r="Q390" s="41"/>
      <c r="R390" s="43"/>
      <c r="S390" s="43"/>
      <c r="T390" s="39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7"/>
      <c r="BS390" s="17"/>
      <c r="BT390" s="17"/>
      <c r="BU390" s="17"/>
      <c r="BV390" s="17"/>
      <c r="BW390" s="17"/>
      <c r="BX390" s="17"/>
      <c r="BY390" s="17"/>
      <c r="BZ390" s="17"/>
      <c r="CA390" s="17"/>
      <c r="CB390" s="17"/>
      <c r="CC390" s="17"/>
      <c r="CD390" s="17"/>
      <c r="CE390" s="17"/>
      <c r="CF390" s="17"/>
      <c r="CG390" s="17"/>
      <c r="CH390" s="17"/>
      <c r="CI390" s="17"/>
      <c r="CJ390" s="17"/>
      <c r="CK390" s="17"/>
      <c r="CL390" s="17"/>
      <c r="CM390" s="17"/>
      <c r="CN390" s="17"/>
      <c r="CO390" s="17"/>
      <c r="CP390" s="17"/>
      <c r="CQ390" s="17"/>
      <c r="CR390" s="17"/>
      <c r="CS390" s="17"/>
      <c r="CT390" s="17"/>
      <c r="CU390" s="17"/>
      <c r="CV390" s="17"/>
      <c r="CW390" s="17"/>
      <c r="CX390" s="17"/>
      <c r="CY390" s="17"/>
      <c r="CZ390" s="17"/>
      <c r="DA390" s="17"/>
      <c r="DB390" s="17"/>
      <c r="DC390" s="17"/>
      <c r="DD390" s="17"/>
      <c r="DE390" s="17"/>
      <c r="DF390" s="17"/>
      <c r="DG390" s="17"/>
      <c r="DH390" s="17"/>
      <c r="DI390" s="17"/>
      <c r="DJ390" s="17"/>
      <c r="DK390" s="17"/>
      <c r="DL390" s="17"/>
      <c r="DM390" s="17"/>
      <c r="DN390" s="17"/>
      <c r="DO390" s="17"/>
      <c r="DP390" s="17"/>
    </row>
    <row r="391" spans="1:120" ht="12.75" customHeight="1" x14ac:dyDescent="0.2">
      <c r="A391" s="14"/>
      <c r="B391" s="53"/>
      <c r="C391" s="50"/>
      <c r="D391" s="15"/>
      <c r="E391" s="16"/>
      <c r="F391" s="17"/>
      <c r="G391" s="45"/>
      <c r="H391" s="47"/>
      <c r="I391" s="49"/>
      <c r="J391" s="68"/>
      <c r="K391" s="39"/>
      <c r="L391" s="17"/>
      <c r="M391" s="17"/>
      <c r="N391" s="17"/>
      <c r="O391" s="17"/>
      <c r="P391" s="17"/>
      <c r="Q391" s="41"/>
      <c r="R391" s="43"/>
      <c r="S391" s="43"/>
      <c r="T391" s="39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7"/>
      <c r="BS391" s="17"/>
      <c r="BT391" s="17"/>
      <c r="BU391" s="17"/>
      <c r="BV391" s="17"/>
      <c r="BW391" s="17"/>
      <c r="BX391" s="17"/>
      <c r="BY391" s="17"/>
      <c r="BZ391" s="17"/>
      <c r="CA391" s="17"/>
      <c r="CB391" s="17"/>
      <c r="CC391" s="17"/>
      <c r="CD391" s="17"/>
      <c r="CE391" s="17"/>
      <c r="CF391" s="17"/>
      <c r="CG391" s="17"/>
      <c r="CH391" s="17"/>
      <c r="CI391" s="17"/>
      <c r="CJ391" s="17"/>
      <c r="CK391" s="17"/>
      <c r="CL391" s="17"/>
      <c r="CM391" s="17"/>
      <c r="CN391" s="17"/>
      <c r="CO391" s="17"/>
      <c r="CP391" s="17"/>
      <c r="CQ391" s="17"/>
      <c r="CR391" s="17"/>
      <c r="CS391" s="17"/>
      <c r="CT391" s="17"/>
      <c r="CU391" s="17"/>
      <c r="CV391" s="17"/>
      <c r="CW391" s="17"/>
      <c r="CX391" s="17"/>
      <c r="CY391" s="17"/>
      <c r="CZ391" s="17"/>
      <c r="DA391" s="17"/>
      <c r="DB391" s="17"/>
      <c r="DC391" s="17"/>
      <c r="DD391" s="17"/>
      <c r="DE391" s="17"/>
      <c r="DF391" s="17"/>
      <c r="DG391" s="17"/>
      <c r="DH391" s="17"/>
      <c r="DI391" s="17"/>
      <c r="DJ391" s="17"/>
      <c r="DK391" s="17"/>
      <c r="DL391" s="17"/>
      <c r="DM391" s="17"/>
      <c r="DN391" s="17"/>
      <c r="DO391" s="17"/>
      <c r="DP391" s="17"/>
    </row>
    <row r="392" spans="1:120" ht="12.75" customHeight="1" x14ac:dyDescent="0.2">
      <c r="A392" s="14"/>
      <c r="B392" s="53"/>
      <c r="C392" s="50"/>
      <c r="D392" s="15"/>
      <c r="E392" s="16"/>
      <c r="F392" s="17"/>
      <c r="G392" s="45"/>
      <c r="H392" s="47"/>
      <c r="I392" s="49"/>
      <c r="J392" s="68"/>
      <c r="K392" s="39"/>
      <c r="L392" s="17"/>
      <c r="M392" s="17"/>
      <c r="N392" s="17"/>
      <c r="O392" s="17"/>
      <c r="P392" s="17"/>
      <c r="Q392" s="41"/>
      <c r="R392" s="43"/>
      <c r="S392" s="43"/>
      <c r="T392" s="39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7"/>
      <c r="BS392" s="17"/>
      <c r="BT392" s="17"/>
      <c r="BU392" s="17"/>
      <c r="BV392" s="17"/>
      <c r="BW392" s="17"/>
      <c r="BX392" s="17"/>
      <c r="BY392" s="17"/>
      <c r="BZ392" s="17"/>
      <c r="CA392" s="17"/>
      <c r="CB392" s="17"/>
      <c r="CC392" s="17"/>
      <c r="CD392" s="17"/>
      <c r="CE392" s="17"/>
      <c r="CF392" s="17"/>
      <c r="CG392" s="17"/>
      <c r="CH392" s="17"/>
      <c r="CI392" s="17"/>
      <c r="CJ392" s="17"/>
      <c r="CK392" s="17"/>
      <c r="CL392" s="17"/>
      <c r="CM392" s="17"/>
      <c r="CN392" s="17"/>
      <c r="CO392" s="17"/>
      <c r="CP392" s="17"/>
      <c r="CQ392" s="17"/>
      <c r="CR392" s="17"/>
      <c r="CS392" s="17"/>
      <c r="CT392" s="17"/>
      <c r="CU392" s="17"/>
      <c r="CV392" s="17"/>
      <c r="CW392" s="17"/>
      <c r="CX392" s="17"/>
      <c r="CY392" s="17"/>
      <c r="CZ392" s="17"/>
      <c r="DA392" s="17"/>
      <c r="DB392" s="17"/>
      <c r="DC392" s="17"/>
      <c r="DD392" s="17"/>
      <c r="DE392" s="17"/>
      <c r="DF392" s="17"/>
      <c r="DG392" s="17"/>
      <c r="DH392" s="17"/>
      <c r="DI392" s="17"/>
      <c r="DJ392" s="17"/>
      <c r="DK392" s="17"/>
      <c r="DL392" s="17"/>
      <c r="DM392" s="17"/>
      <c r="DN392" s="17"/>
      <c r="DO392" s="17"/>
      <c r="DP392" s="17"/>
    </row>
    <row r="393" spans="1:120" ht="12.75" customHeight="1" x14ac:dyDescent="0.2">
      <c r="A393" s="14"/>
      <c r="B393" s="53"/>
      <c r="C393" s="50"/>
      <c r="D393" s="15"/>
      <c r="E393" s="16"/>
      <c r="F393" s="17"/>
      <c r="G393" s="45"/>
      <c r="H393" s="47"/>
      <c r="I393" s="49"/>
      <c r="J393" s="68"/>
      <c r="K393" s="39"/>
      <c r="L393" s="17"/>
      <c r="M393" s="17"/>
      <c r="N393" s="17"/>
      <c r="O393" s="17"/>
      <c r="P393" s="17"/>
      <c r="Q393" s="41"/>
      <c r="R393" s="43"/>
      <c r="S393" s="43"/>
      <c r="T393" s="39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7"/>
      <c r="BS393" s="17"/>
      <c r="BT393" s="17"/>
      <c r="BU393" s="17"/>
      <c r="BV393" s="17"/>
      <c r="BW393" s="17"/>
      <c r="BX393" s="17"/>
      <c r="BY393" s="17"/>
      <c r="BZ393" s="17"/>
      <c r="CA393" s="17"/>
      <c r="CB393" s="17"/>
      <c r="CC393" s="17"/>
      <c r="CD393" s="17"/>
      <c r="CE393" s="17"/>
      <c r="CF393" s="17"/>
      <c r="CG393" s="17"/>
      <c r="CH393" s="17"/>
      <c r="CI393" s="17"/>
      <c r="CJ393" s="17"/>
      <c r="CK393" s="17"/>
      <c r="CL393" s="17"/>
      <c r="CM393" s="17"/>
      <c r="CN393" s="17"/>
      <c r="CO393" s="17"/>
      <c r="CP393" s="17"/>
      <c r="CQ393" s="17"/>
      <c r="CR393" s="17"/>
      <c r="CS393" s="17"/>
      <c r="CT393" s="17"/>
      <c r="CU393" s="17"/>
      <c r="CV393" s="17"/>
      <c r="CW393" s="17"/>
      <c r="CX393" s="17"/>
      <c r="CY393" s="17"/>
      <c r="CZ393" s="17"/>
      <c r="DA393" s="17"/>
      <c r="DB393" s="17"/>
      <c r="DC393" s="17"/>
      <c r="DD393" s="17"/>
      <c r="DE393" s="17"/>
      <c r="DF393" s="17"/>
      <c r="DG393" s="17"/>
      <c r="DH393" s="17"/>
      <c r="DI393" s="17"/>
      <c r="DJ393" s="17"/>
      <c r="DK393" s="17"/>
      <c r="DL393" s="17"/>
      <c r="DM393" s="17"/>
      <c r="DN393" s="17"/>
      <c r="DO393" s="17"/>
      <c r="DP393" s="17"/>
    </row>
    <row r="394" spans="1:120" ht="12.75" customHeight="1" x14ac:dyDescent="0.2">
      <c r="A394" s="14"/>
      <c r="B394" s="53"/>
      <c r="C394" s="50"/>
      <c r="D394" s="15"/>
      <c r="E394" s="16"/>
      <c r="F394" s="17"/>
      <c r="G394" s="45"/>
      <c r="H394" s="47"/>
      <c r="I394" s="49"/>
      <c r="J394" s="68"/>
      <c r="K394" s="39"/>
      <c r="L394" s="17"/>
      <c r="M394" s="17"/>
      <c r="N394" s="17"/>
      <c r="O394" s="17"/>
      <c r="P394" s="17"/>
      <c r="Q394" s="41"/>
      <c r="R394" s="43"/>
      <c r="S394" s="43"/>
      <c r="T394" s="39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7"/>
      <c r="BS394" s="17"/>
      <c r="BT394" s="17"/>
      <c r="BU394" s="17"/>
      <c r="BV394" s="17"/>
      <c r="BW394" s="17"/>
      <c r="BX394" s="17"/>
      <c r="BY394" s="17"/>
      <c r="BZ394" s="17"/>
      <c r="CA394" s="17"/>
      <c r="CB394" s="17"/>
      <c r="CC394" s="17"/>
      <c r="CD394" s="17"/>
      <c r="CE394" s="17"/>
      <c r="CF394" s="17"/>
      <c r="CG394" s="17"/>
      <c r="CH394" s="17"/>
      <c r="CI394" s="17"/>
      <c r="CJ394" s="17"/>
      <c r="CK394" s="17"/>
      <c r="CL394" s="17"/>
      <c r="CM394" s="17"/>
      <c r="CN394" s="17"/>
      <c r="CO394" s="17"/>
      <c r="CP394" s="17"/>
      <c r="CQ394" s="17"/>
      <c r="CR394" s="17"/>
      <c r="CS394" s="17"/>
      <c r="CT394" s="17"/>
      <c r="CU394" s="17"/>
      <c r="CV394" s="17"/>
      <c r="CW394" s="17"/>
      <c r="CX394" s="17"/>
      <c r="CY394" s="17"/>
      <c r="CZ394" s="17"/>
      <c r="DA394" s="17"/>
      <c r="DB394" s="17"/>
      <c r="DC394" s="17"/>
      <c r="DD394" s="17"/>
      <c r="DE394" s="17"/>
      <c r="DF394" s="17"/>
      <c r="DG394" s="17"/>
      <c r="DH394" s="17"/>
      <c r="DI394" s="17"/>
      <c r="DJ394" s="17"/>
      <c r="DK394" s="17"/>
      <c r="DL394" s="17"/>
      <c r="DM394" s="17"/>
      <c r="DN394" s="17"/>
      <c r="DO394" s="17"/>
      <c r="DP394" s="17"/>
    </row>
    <row r="395" spans="1:120" ht="12.75" customHeight="1" x14ac:dyDescent="0.2">
      <c r="A395" s="14"/>
      <c r="B395" s="53"/>
      <c r="C395" s="50"/>
      <c r="D395" s="15"/>
      <c r="E395" s="16"/>
      <c r="F395" s="17"/>
      <c r="G395" s="45"/>
      <c r="H395" s="47"/>
      <c r="I395" s="49"/>
      <c r="J395" s="68"/>
      <c r="K395" s="39"/>
      <c r="L395" s="17"/>
      <c r="M395" s="17"/>
      <c r="N395" s="17"/>
      <c r="O395" s="17"/>
      <c r="P395" s="17"/>
      <c r="Q395" s="41"/>
      <c r="R395" s="43"/>
      <c r="S395" s="43"/>
      <c r="T395" s="39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7"/>
      <c r="BS395" s="17"/>
      <c r="BT395" s="17"/>
      <c r="BU395" s="17"/>
      <c r="BV395" s="17"/>
      <c r="BW395" s="17"/>
      <c r="BX395" s="17"/>
      <c r="BY395" s="17"/>
      <c r="BZ395" s="17"/>
      <c r="CA395" s="17"/>
      <c r="CB395" s="17"/>
      <c r="CC395" s="17"/>
      <c r="CD395" s="17"/>
      <c r="CE395" s="17"/>
      <c r="CF395" s="17"/>
      <c r="CG395" s="17"/>
      <c r="CH395" s="17"/>
      <c r="CI395" s="17"/>
      <c r="CJ395" s="17"/>
      <c r="CK395" s="17"/>
      <c r="CL395" s="17"/>
      <c r="CM395" s="17"/>
      <c r="CN395" s="17"/>
      <c r="CO395" s="17"/>
      <c r="CP395" s="17"/>
      <c r="CQ395" s="17"/>
      <c r="CR395" s="17"/>
      <c r="CS395" s="17"/>
      <c r="CT395" s="17"/>
      <c r="CU395" s="17"/>
      <c r="CV395" s="17"/>
      <c r="CW395" s="17"/>
      <c r="CX395" s="17"/>
      <c r="CY395" s="17"/>
      <c r="CZ395" s="17"/>
      <c r="DA395" s="17"/>
      <c r="DB395" s="17"/>
      <c r="DC395" s="17"/>
      <c r="DD395" s="17"/>
      <c r="DE395" s="17"/>
      <c r="DF395" s="17"/>
      <c r="DG395" s="17"/>
      <c r="DH395" s="17"/>
      <c r="DI395" s="17"/>
      <c r="DJ395" s="17"/>
      <c r="DK395" s="17"/>
      <c r="DL395" s="17"/>
      <c r="DM395" s="17"/>
      <c r="DN395" s="17"/>
      <c r="DO395" s="17"/>
      <c r="DP395" s="17"/>
    </row>
    <row r="396" spans="1:120" ht="12.75" customHeight="1" x14ac:dyDescent="0.2">
      <c r="A396" s="14"/>
      <c r="B396" s="53"/>
      <c r="C396" s="50"/>
      <c r="D396" s="15"/>
      <c r="E396" s="16"/>
      <c r="F396" s="17"/>
      <c r="G396" s="45"/>
      <c r="H396" s="47"/>
      <c r="I396" s="49"/>
      <c r="J396" s="68"/>
      <c r="K396" s="39"/>
      <c r="L396" s="17"/>
      <c r="M396" s="17"/>
      <c r="N396" s="17"/>
      <c r="O396" s="17"/>
      <c r="P396" s="17"/>
      <c r="Q396" s="41"/>
      <c r="R396" s="43"/>
      <c r="S396" s="43"/>
      <c r="T396" s="39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7"/>
      <c r="BS396" s="17"/>
      <c r="BT396" s="17"/>
      <c r="BU396" s="17"/>
      <c r="BV396" s="17"/>
      <c r="BW396" s="17"/>
      <c r="BX396" s="17"/>
      <c r="BY396" s="17"/>
      <c r="BZ396" s="17"/>
      <c r="CA396" s="17"/>
      <c r="CB396" s="17"/>
      <c r="CC396" s="17"/>
      <c r="CD396" s="17"/>
      <c r="CE396" s="17"/>
      <c r="CF396" s="17"/>
      <c r="CG396" s="17"/>
      <c r="CH396" s="17"/>
      <c r="CI396" s="17"/>
      <c r="CJ396" s="17"/>
      <c r="CK396" s="17"/>
      <c r="CL396" s="17"/>
      <c r="CM396" s="17"/>
      <c r="CN396" s="17"/>
      <c r="CO396" s="17"/>
      <c r="CP396" s="17"/>
      <c r="CQ396" s="17"/>
      <c r="CR396" s="17"/>
      <c r="CS396" s="17"/>
      <c r="CT396" s="17"/>
      <c r="CU396" s="17"/>
      <c r="CV396" s="17"/>
      <c r="CW396" s="17"/>
      <c r="CX396" s="17"/>
      <c r="CY396" s="17"/>
      <c r="CZ396" s="17"/>
      <c r="DA396" s="17"/>
      <c r="DB396" s="17"/>
      <c r="DC396" s="17"/>
      <c r="DD396" s="17"/>
      <c r="DE396" s="17"/>
      <c r="DF396" s="17"/>
      <c r="DG396" s="17"/>
      <c r="DH396" s="17"/>
      <c r="DI396" s="17"/>
      <c r="DJ396" s="17"/>
      <c r="DK396" s="17"/>
      <c r="DL396" s="17"/>
      <c r="DM396" s="17"/>
      <c r="DN396" s="17"/>
      <c r="DO396" s="17"/>
      <c r="DP396" s="17"/>
    </row>
    <row r="397" spans="1:120" ht="12.75" customHeight="1" x14ac:dyDescent="0.2">
      <c r="A397" s="14"/>
      <c r="B397" s="53"/>
      <c r="C397" s="50"/>
      <c r="D397" s="15"/>
      <c r="E397" s="16"/>
      <c r="F397" s="17"/>
      <c r="G397" s="45"/>
      <c r="H397" s="47"/>
      <c r="I397" s="49"/>
      <c r="J397" s="68"/>
      <c r="K397" s="39"/>
      <c r="L397" s="17"/>
      <c r="M397" s="17"/>
      <c r="N397" s="17"/>
      <c r="O397" s="17"/>
      <c r="P397" s="17"/>
      <c r="Q397" s="41"/>
      <c r="R397" s="43"/>
      <c r="S397" s="43"/>
      <c r="T397" s="39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7"/>
      <c r="BS397" s="17"/>
      <c r="BT397" s="17"/>
      <c r="BU397" s="17"/>
      <c r="BV397" s="17"/>
      <c r="BW397" s="17"/>
      <c r="BX397" s="17"/>
      <c r="BY397" s="17"/>
      <c r="BZ397" s="17"/>
      <c r="CA397" s="17"/>
      <c r="CB397" s="17"/>
      <c r="CC397" s="17"/>
      <c r="CD397" s="17"/>
      <c r="CE397" s="17"/>
      <c r="CF397" s="17"/>
      <c r="CG397" s="17"/>
      <c r="CH397" s="17"/>
      <c r="CI397" s="17"/>
      <c r="CJ397" s="17"/>
      <c r="CK397" s="17"/>
      <c r="CL397" s="17"/>
      <c r="CM397" s="17"/>
      <c r="CN397" s="17"/>
      <c r="CO397" s="17"/>
      <c r="CP397" s="17"/>
      <c r="CQ397" s="17"/>
      <c r="CR397" s="17"/>
      <c r="CS397" s="17"/>
      <c r="CT397" s="17"/>
      <c r="CU397" s="17"/>
      <c r="CV397" s="17"/>
      <c r="CW397" s="17"/>
      <c r="CX397" s="17"/>
      <c r="CY397" s="17"/>
      <c r="CZ397" s="17"/>
      <c r="DA397" s="17"/>
      <c r="DB397" s="17"/>
      <c r="DC397" s="17"/>
      <c r="DD397" s="17"/>
      <c r="DE397" s="17"/>
      <c r="DF397" s="17"/>
      <c r="DG397" s="17"/>
      <c r="DH397" s="17"/>
      <c r="DI397" s="17"/>
      <c r="DJ397" s="17"/>
      <c r="DK397" s="17"/>
      <c r="DL397" s="17"/>
      <c r="DM397" s="17"/>
      <c r="DN397" s="17"/>
      <c r="DO397" s="17"/>
      <c r="DP397" s="17"/>
    </row>
    <row r="398" spans="1:120" ht="12.75" customHeight="1" x14ac:dyDescent="0.2">
      <c r="A398" s="14"/>
      <c r="B398" s="53"/>
      <c r="C398" s="50"/>
      <c r="D398" s="15"/>
      <c r="E398" s="16"/>
      <c r="F398" s="17"/>
      <c r="G398" s="45"/>
      <c r="H398" s="47"/>
      <c r="I398" s="49"/>
      <c r="J398" s="68"/>
      <c r="K398" s="39"/>
      <c r="L398" s="17"/>
      <c r="M398" s="17"/>
      <c r="N398" s="17"/>
      <c r="O398" s="17"/>
      <c r="P398" s="17"/>
      <c r="Q398" s="41"/>
      <c r="R398" s="43"/>
      <c r="S398" s="43"/>
      <c r="T398" s="39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7"/>
      <c r="BS398" s="17"/>
      <c r="BT398" s="17"/>
      <c r="BU398" s="17"/>
      <c r="BV398" s="17"/>
      <c r="BW398" s="17"/>
      <c r="BX398" s="17"/>
      <c r="BY398" s="17"/>
      <c r="BZ398" s="17"/>
      <c r="CA398" s="17"/>
      <c r="CB398" s="17"/>
      <c r="CC398" s="17"/>
      <c r="CD398" s="17"/>
      <c r="CE398" s="17"/>
      <c r="CF398" s="17"/>
      <c r="CG398" s="17"/>
      <c r="CH398" s="17"/>
      <c r="CI398" s="17"/>
      <c r="CJ398" s="17"/>
      <c r="CK398" s="17"/>
      <c r="CL398" s="17"/>
      <c r="CM398" s="17"/>
      <c r="CN398" s="17"/>
      <c r="CO398" s="17"/>
      <c r="CP398" s="17"/>
      <c r="CQ398" s="17"/>
      <c r="CR398" s="17"/>
      <c r="CS398" s="17"/>
      <c r="CT398" s="17"/>
      <c r="CU398" s="17"/>
      <c r="CV398" s="17"/>
      <c r="CW398" s="17"/>
      <c r="CX398" s="17"/>
      <c r="CY398" s="17"/>
      <c r="CZ398" s="17"/>
      <c r="DA398" s="17"/>
      <c r="DB398" s="17"/>
      <c r="DC398" s="17"/>
      <c r="DD398" s="17"/>
      <c r="DE398" s="17"/>
      <c r="DF398" s="17"/>
      <c r="DG398" s="17"/>
      <c r="DH398" s="17"/>
      <c r="DI398" s="17"/>
      <c r="DJ398" s="17"/>
      <c r="DK398" s="17"/>
      <c r="DL398" s="17"/>
      <c r="DM398" s="17"/>
      <c r="DN398" s="17"/>
      <c r="DO398" s="17"/>
      <c r="DP398" s="17"/>
    </row>
    <row r="399" spans="1:120" ht="12.75" customHeight="1" x14ac:dyDescent="0.2">
      <c r="A399" s="14"/>
      <c r="B399" s="53"/>
      <c r="C399" s="50"/>
      <c r="D399" s="15"/>
      <c r="E399" s="16"/>
      <c r="F399" s="17"/>
      <c r="G399" s="45"/>
      <c r="H399" s="47"/>
      <c r="I399" s="49"/>
      <c r="J399" s="68"/>
      <c r="K399" s="39"/>
      <c r="L399" s="17"/>
      <c r="M399" s="17"/>
      <c r="N399" s="17"/>
      <c r="O399" s="17"/>
      <c r="P399" s="17"/>
      <c r="Q399" s="41"/>
      <c r="R399" s="43"/>
      <c r="S399" s="43"/>
      <c r="T399" s="39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7"/>
      <c r="BS399" s="17"/>
      <c r="BT399" s="17"/>
      <c r="BU399" s="17"/>
      <c r="BV399" s="17"/>
      <c r="BW399" s="17"/>
      <c r="BX399" s="17"/>
      <c r="BY399" s="17"/>
      <c r="BZ399" s="17"/>
      <c r="CA399" s="17"/>
      <c r="CB399" s="17"/>
      <c r="CC399" s="17"/>
      <c r="CD399" s="17"/>
      <c r="CE399" s="17"/>
      <c r="CF399" s="17"/>
      <c r="CG399" s="17"/>
      <c r="CH399" s="17"/>
      <c r="CI399" s="17"/>
      <c r="CJ399" s="17"/>
      <c r="CK399" s="17"/>
      <c r="CL399" s="17"/>
      <c r="CM399" s="17"/>
      <c r="CN399" s="17"/>
      <c r="CO399" s="17"/>
      <c r="CP399" s="17"/>
      <c r="CQ399" s="17"/>
      <c r="CR399" s="17"/>
      <c r="CS399" s="17"/>
      <c r="CT399" s="17"/>
      <c r="CU399" s="17"/>
      <c r="CV399" s="17"/>
      <c r="CW399" s="17"/>
      <c r="CX399" s="17"/>
      <c r="CY399" s="17"/>
      <c r="CZ399" s="17"/>
      <c r="DA399" s="17"/>
      <c r="DB399" s="17"/>
      <c r="DC399" s="17"/>
      <c r="DD399" s="17"/>
      <c r="DE399" s="17"/>
      <c r="DF399" s="17"/>
      <c r="DG399" s="17"/>
      <c r="DH399" s="17"/>
      <c r="DI399" s="17"/>
      <c r="DJ399" s="17"/>
      <c r="DK399" s="17"/>
      <c r="DL399" s="17"/>
      <c r="DM399" s="17"/>
      <c r="DN399" s="17"/>
      <c r="DO399" s="17"/>
      <c r="DP399" s="17"/>
    </row>
    <row r="400" spans="1:120" ht="12.75" customHeight="1" x14ac:dyDescent="0.2">
      <c r="A400" s="14"/>
      <c r="B400" s="53"/>
      <c r="C400" s="50"/>
      <c r="D400" s="15"/>
      <c r="E400" s="16"/>
      <c r="F400" s="17"/>
      <c r="G400" s="45"/>
      <c r="H400" s="47"/>
      <c r="I400" s="49"/>
      <c r="J400" s="68"/>
      <c r="K400" s="39"/>
      <c r="L400" s="17"/>
      <c r="M400" s="17"/>
      <c r="N400" s="17"/>
      <c r="O400" s="17"/>
      <c r="P400" s="17"/>
      <c r="Q400" s="41"/>
      <c r="R400" s="43"/>
      <c r="S400" s="43"/>
      <c r="T400" s="39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7"/>
      <c r="BS400" s="17"/>
      <c r="BT400" s="17"/>
      <c r="BU400" s="17"/>
      <c r="BV400" s="17"/>
      <c r="BW400" s="17"/>
      <c r="BX400" s="17"/>
      <c r="BY400" s="17"/>
      <c r="BZ400" s="17"/>
      <c r="CA400" s="17"/>
      <c r="CB400" s="17"/>
      <c r="CC400" s="17"/>
      <c r="CD400" s="17"/>
      <c r="CE400" s="17"/>
      <c r="CF400" s="17"/>
      <c r="CG400" s="17"/>
      <c r="CH400" s="17"/>
      <c r="CI400" s="17"/>
      <c r="CJ400" s="17"/>
      <c r="CK400" s="17"/>
      <c r="CL400" s="17"/>
      <c r="CM400" s="17"/>
      <c r="CN400" s="17"/>
      <c r="CO400" s="17"/>
      <c r="CP400" s="17"/>
      <c r="CQ400" s="17"/>
      <c r="CR400" s="17"/>
      <c r="CS400" s="17"/>
      <c r="CT400" s="17"/>
      <c r="CU400" s="17"/>
      <c r="CV400" s="17"/>
      <c r="CW400" s="17"/>
      <c r="CX400" s="17"/>
      <c r="CY400" s="17"/>
      <c r="CZ400" s="17"/>
      <c r="DA400" s="17"/>
      <c r="DB400" s="17"/>
      <c r="DC400" s="17"/>
      <c r="DD400" s="17"/>
      <c r="DE400" s="17"/>
      <c r="DF400" s="17"/>
      <c r="DG400" s="17"/>
      <c r="DH400" s="17"/>
      <c r="DI400" s="17"/>
      <c r="DJ400" s="17"/>
      <c r="DK400" s="17"/>
      <c r="DL400" s="17"/>
      <c r="DM400" s="17"/>
      <c r="DN400" s="17"/>
      <c r="DO400" s="17"/>
      <c r="DP400" s="17"/>
    </row>
    <row r="401" spans="1:120" ht="12.75" customHeight="1" x14ac:dyDescent="0.2">
      <c r="A401" s="14"/>
      <c r="B401" s="53"/>
      <c r="C401" s="50"/>
      <c r="D401" s="15"/>
      <c r="E401" s="16"/>
      <c r="F401" s="17"/>
      <c r="G401" s="45"/>
      <c r="H401" s="47"/>
      <c r="I401" s="49"/>
      <c r="J401" s="68"/>
      <c r="K401" s="39"/>
      <c r="L401" s="17"/>
      <c r="M401" s="17"/>
      <c r="N401" s="17"/>
      <c r="O401" s="17"/>
      <c r="P401" s="17"/>
      <c r="Q401" s="41"/>
      <c r="R401" s="43"/>
      <c r="S401" s="43"/>
      <c r="T401" s="39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7"/>
      <c r="BS401" s="17"/>
      <c r="BT401" s="17"/>
      <c r="BU401" s="17"/>
      <c r="BV401" s="17"/>
      <c r="BW401" s="17"/>
      <c r="BX401" s="17"/>
      <c r="BY401" s="17"/>
      <c r="BZ401" s="17"/>
      <c r="CA401" s="17"/>
      <c r="CB401" s="17"/>
      <c r="CC401" s="17"/>
      <c r="CD401" s="17"/>
      <c r="CE401" s="17"/>
      <c r="CF401" s="17"/>
      <c r="CG401" s="17"/>
      <c r="CH401" s="17"/>
      <c r="CI401" s="17"/>
      <c r="CJ401" s="17"/>
      <c r="CK401" s="17"/>
      <c r="CL401" s="17"/>
      <c r="CM401" s="17"/>
      <c r="CN401" s="17"/>
      <c r="CO401" s="17"/>
      <c r="CP401" s="17"/>
      <c r="CQ401" s="17"/>
      <c r="CR401" s="17"/>
      <c r="CS401" s="17"/>
      <c r="CT401" s="17"/>
      <c r="CU401" s="17"/>
      <c r="CV401" s="17"/>
      <c r="CW401" s="17"/>
      <c r="CX401" s="17"/>
      <c r="CY401" s="17"/>
      <c r="CZ401" s="17"/>
      <c r="DA401" s="17"/>
      <c r="DB401" s="17"/>
      <c r="DC401" s="17"/>
      <c r="DD401" s="17"/>
      <c r="DE401" s="17"/>
      <c r="DF401" s="17"/>
      <c r="DG401" s="17"/>
      <c r="DH401" s="17"/>
      <c r="DI401" s="17"/>
      <c r="DJ401" s="17"/>
      <c r="DK401" s="17"/>
      <c r="DL401" s="17"/>
      <c r="DM401" s="17"/>
      <c r="DN401" s="17"/>
      <c r="DO401" s="17"/>
      <c r="DP401" s="17"/>
    </row>
    <row r="402" spans="1:120" ht="12.75" customHeight="1" x14ac:dyDescent="0.2">
      <c r="A402" s="14"/>
      <c r="B402" s="53"/>
      <c r="C402" s="50"/>
      <c r="D402" s="15"/>
      <c r="E402" s="16"/>
      <c r="F402" s="17"/>
      <c r="G402" s="45"/>
      <c r="H402" s="47"/>
      <c r="I402" s="49"/>
      <c r="J402" s="68"/>
      <c r="K402" s="39"/>
      <c r="L402" s="17"/>
      <c r="M402" s="17"/>
      <c r="N402" s="17"/>
      <c r="O402" s="17"/>
      <c r="P402" s="17"/>
      <c r="Q402" s="41"/>
      <c r="R402" s="43"/>
      <c r="S402" s="43"/>
      <c r="T402" s="39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7"/>
      <c r="BS402" s="17"/>
      <c r="BT402" s="17"/>
      <c r="BU402" s="17"/>
      <c r="BV402" s="17"/>
      <c r="BW402" s="17"/>
      <c r="BX402" s="17"/>
      <c r="BY402" s="17"/>
      <c r="BZ402" s="17"/>
      <c r="CA402" s="17"/>
      <c r="CB402" s="17"/>
      <c r="CC402" s="17"/>
      <c r="CD402" s="17"/>
      <c r="CE402" s="17"/>
      <c r="CF402" s="17"/>
      <c r="CG402" s="17"/>
      <c r="CH402" s="17"/>
      <c r="CI402" s="17"/>
      <c r="CJ402" s="17"/>
      <c r="CK402" s="17"/>
      <c r="CL402" s="17"/>
      <c r="CM402" s="17"/>
      <c r="CN402" s="17"/>
      <c r="CO402" s="17"/>
      <c r="CP402" s="17"/>
      <c r="CQ402" s="17"/>
      <c r="CR402" s="17"/>
      <c r="CS402" s="17"/>
      <c r="CT402" s="17"/>
      <c r="CU402" s="17"/>
      <c r="CV402" s="17"/>
      <c r="CW402" s="17"/>
      <c r="CX402" s="17"/>
      <c r="CY402" s="17"/>
      <c r="CZ402" s="17"/>
      <c r="DA402" s="17"/>
      <c r="DB402" s="17"/>
      <c r="DC402" s="17"/>
      <c r="DD402" s="17"/>
      <c r="DE402" s="17"/>
      <c r="DF402" s="17"/>
      <c r="DG402" s="17"/>
      <c r="DH402" s="17"/>
      <c r="DI402" s="17"/>
      <c r="DJ402" s="17"/>
      <c r="DK402" s="17"/>
      <c r="DL402" s="17"/>
      <c r="DM402" s="17"/>
      <c r="DN402" s="17"/>
      <c r="DO402" s="17"/>
      <c r="DP402" s="17"/>
    </row>
    <row r="403" spans="1:120" ht="12.75" customHeight="1" x14ac:dyDescent="0.2">
      <c r="A403" s="14"/>
      <c r="B403" s="53"/>
      <c r="C403" s="50"/>
      <c r="D403" s="15"/>
      <c r="E403" s="16"/>
      <c r="F403" s="17"/>
      <c r="G403" s="45"/>
      <c r="H403" s="47"/>
      <c r="I403" s="49"/>
      <c r="J403" s="68"/>
      <c r="K403" s="39"/>
      <c r="L403" s="17"/>
      <c r="M403" s="17"/>
      <c r="N403" s="17"/>
      <c r="O403" s="17"/>
      <c r="P403" s="17"/>
      <c r="Q403" s="41"/>
      <c r="R403" s="43"/>
      <c r="S403" s="43"/>
      <c r="T403" s="39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7"/>
      <c r="BS403" s="17"/>
      <c r="BT403" s="17"/>
      <c r="BU403" s="17"/>
      <c r="BV403" s="17"/>
      <c r="BW403" s="17"/>
      <c r="BX403" s="17"/>
      <c r="BY403" s="17"/>
      <c r="BZ403" s="17"/>
      <c r="CA403" s="17"/>
      <c r="CB403" s="17"/>
      <c r="CC403" s="17"/>
      <c r="CD403" s="17"/>
      <c r="CE403" s="17"/>
      <c r="CF403" s="17"/>
      <c r="CG403" s="17"/>
      <c r="CH403" s="17"/>
      <c r="CI403" s="17"/>
      <c r="CJ403" s="17"/>
      <c r="CK403" s="17"/>
      <c r="CL403" s="17"/>
      <c r="CM403" s="17"/>
      <c r="CN403" s="17"/>
      <c r="CO403" s="17"/>
      <c r="CP403" s="17"/>
      <c r="CQ403" s="17"/>
      <c r="CR403" s="17"/>
      <c r="CS403" s="17"/>
      <c r="CT403" s="17"/>
      <c r="CU403" s="17"/>
      <c r="CV403" s="17"/>
      <c r="CW403" s="17"/>
      <c r="CX403" s="17"/>
      <c r="CY403" s="17"/>
      <c r="CZ403" s="17"/>
      <c r="DA403" s="17"/>
      <c r="DB403" s="17"/>
      <c r="DC403" s="17"/>
      <c r="DD403" s="17"/>
      <c r="DE403" s="17"/>
      <c r="DF403" s="17"/>
      <c r="DG403" s="17"/>
      <c r="DH403" s="17"/>
      <c r="DI403" s="17"/>
      <c r="DJ403" s="17"/>
      <c r="DK403" s="17"/>
      <c r="DL403" s="17"/>
      <c r="DM403" s="17"/>
      <c r="DN403" s="17"/>
      <c r="DO403" s="17"/>
      <c r="DP403" s="17"/>
    </row>
    <row r="404" spans="1:120" ht="12.75" customHeight="1" x14ac:dyDescent="0.2">
      <c r="A404" s="14"/>
      <c r="B404" s="53"/>
      <c r="C404" s="50"/>
      <c r="D404" s="15"/>
      <c r="E404" s="16"/>
      <c r="F404" s="17"/>
      <c r="G404" s="45"/>
      <c r="H404" s="47"/>
      <c r="I404" s="49"/>
      <c r="J404" s="68"/>
      <c r="K404" s="39"/>
      <c r="L404" s="17"/>
      <c r="M404" s="17"/>
      <c r="N404" s="17"/>
      <c r="O404" s="17"/>
      <c r="P404" s="17"/>
      <c r="Q404" s="41"/>
      <c r="R404" s="43"/>
      <c r="S404" s="43"/>
      <c r="T404" s="39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7"/>
      <c r="BS404" s="17"/>
      <c r="BT404" s="17"/>
      <c r="BU404" s="17"/>
      <c r="BV404" s="17"/>
      <c r="BW404" s="17"/>
      <c r="BX404" s="17"/>
      <c r="BY404" s="17"/>
      <c r="BZ404" s="17"/>
      <c r="CA404" s="17"/>
      <c r="CB404" s="17"/>
      <c r="CC404" s="17"/>
      <c r="CD404" s="17"/>
      <c r="CE404" s="17"/>
      <c r="CF404" s="17"/>
      <c r="CG404" s="17"/>
      <c r="CH404" s="17"/>
      <c r="CI404" s="17"/>
      <c r="CJ404" s="17"/>
      <c r="CK404" s="17"/>
      <c r="CL404" s="17"/>
      <c r="CM404" s="17"/>
      <c r="CN404" s="17"/>
      <c r="CO404" s="17"/>
      <c r="CP404" s="17"/>
      <c r="CQ404" s="17"/>
      <c r="CR404" s="17"/>
      <c r="CS404" s="17"/>
      <c r="CT404" s="17"/>
      <c r="CU404" s="17"/>
      <c r="CV404" s="17"/>
      <c r="CW404" s="17"/>
      <c r="CX404" s="17"/>
      <c r="CY404" s="17"/>
      <c r="CZ404" s="17"/>
      <c r="DA404" s="17"/>
      <c r="DB404" s="17"/>
      <c r="DC404" s="17"/>
      <c r="DD404" s="17"/>
      <c r="DE404" s="17"/>
      <c r="DF404" s="17"/>
      <c r="DG404" s="17"/>
      <c r="DH404" s="17"/>
      <c r="DI404" s="17"/>
      <c r="DJ404" s="17"/>
      <c r="DK404" s="17"/>
      <c r="DL404" s="17"/>
      <c r="DM404" s="17"/>
      <c r="DN404" s="17"/>
      <c r="DO404" s="17"/>
      <c r="DP404" s="17"/>
    </row>
    <row r="405" spans="1:120" ht="12.75" customHeight="1" x14ac:dyDescent="0.2">
      <c r="A405" s="14"/>
      <c r="B405" s="53"/>
      <c r="C405" s="50"/>
      <c r="D405" s="15"/>
      <c r="E405" s="16"/>
      <c r="F405" s="17"/>
      <c r="G405" s="45"/>
      <c r="H405" s="47"/>
      <c r="I405" s="49"/>
      <c r="J405" s="68"/>
      <c r="K405" s="39"/>
      <c r="L405" s="17"/>
      <c r="M405" s="17"/>
      <c r="N405" s="17"/>
      <c r="O405" s="17"/>
      <c r="P405" s="17"/>
      <c r="Q405" s="41"/>
      <c r="R405" s="43"/>
      <c r="S405" s="43"/>
      <c r="T405" s="39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7"/>
      <c r="BS405" s="17"/>
      <c r="BT405" s="17"/>
      <c r="BU405" s="17"/>
      <c r="BV405" s="17"/>
      <c r="BW405" s="17"/>
      <c r="BX405" s="17"/>
      <c r="BY405" s="17"/>
      <c r="BZ405" s="17"/>
      <c r="CA405" s="17"/>
      <c r="CB405" s="17"/>
      <c r="CC405" s="17"/>
      <c r="CD405" s="17"/>
      <c r="CE405" s="17"/>
      <c r="CF405" s="17"/>
      <c r="CG405" s="17"/>
      <c r="CH405" s="17"/>
      <c r="CI405" s="17"/>
      <c r="CJ405" s="17"/>
      <c r="CK405" s="17"/>
      <c r="CL405" s="17"/>
      <c r="CM405" s="17"/>
      <c r="CN405" s="17"/>
      <c r="CO405" s="17"/>
      <c r="CP405" s="17"/>
      <c r="CQ405" s="17"/>
      <c r="CR405" s="17"/>
      <c r="CS405" s="17"/>
      <c r="CT405" s="17"/>
      <c r="CU405" s="17"/>
      <c r="CV405" s="17"/>
      <c r="CW405" s="17"/>
      <c r="CX405" s="17"/>
      <c r="CY405" s="17"/>
      <c r="CZ405" s="17"/>
      <c r="DA405" s="17"/>
      <c r="DB405" s="17"/>
      <c r="DC405" s="17"/>
      <c r="DD405" s="17"/>
      <c r="DE405" s="17"/>
      <c r="DF405" s="17"/>
      <c r="DG405" s="17"/>
      <c r="DH405" s="17"/>
      <c r="DI405" s="17"/>
      <c r="DJ405" s="17"/>
      <c r="DK405" s="17"/>
      <c r="DL405" s="17"/>
      <c r="DM405" s="17"/>
      <c r="DN405" s="17"/>
      <c r="DO405" s="17"/>
      <c r="DP405" s="17"/>
    </row>
    <row r="406" spans="1:120" ht="12.75" customHeight="1" x14ac:dyDescent="0.2">
      <c r="A406" s="14"/>
      <c r="B406" s="53"/>
      <c r="C406" s="50"/>
      <c r="D406" s="15"/>
      <c r="E406" s="16"/>
      <c r="F406" s="17"/>
      <c r="G406" s="45"/>
      <c r="H406" s="47"/>
      <c r="I406" s="49"/>
      <c r="J406" s="68"/>
      <c r="K406" s="39"/>
      <c r="L406" s="17"/>
      <c r="M406" s="17"/>
      <c r="N406" s="17"/>
      <c r="O406" s="17"/>
      <c r="P406" s="17"/>
      <c r="Q406" s="41"/>
      <c r="R406" s="43"/>
      <c r="S406" s="43"/>
      <c r="T406" s="39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7"/>
      <c r="BS406" s="17"/>
      <c r="BT406" s="17"/>
      <c r="BU406" s="17"/>
      <c r="BV406" s="17"/>
      <c r="BW406" s="17"/>
      <c r="BX406" s="17"/>
      <c r="BY406" s="17"/>
      <c r="BZ406" s="17"/>
      <c r="CA406" s="17"/>
      <c r="CB406" s="17"/>
      <c r="CC406" s="17"/>
      <c r="CD406" s="17"/>
      <c r="CE406" s="17"/>
      <c r="CF406" s="17"/>
      <c r="CG406" s="17"/>
      <c r="CH406" s="17"/>
      <c r="CI406" s="17"/>
      <c r="CJ406" s="17"/>
      <c r="CK406" s="17"/>
      <c r="CL406" s="17"/>
      <c r="CM406" s="17"/>
      <c r="CN406" s="17"/>
      <c r="CO406" s="17"/>
      <c r="CP406" s="17"/>
      <c r="CQ406" s="17"/>
      <c r="CR406" s="17"/>
      <c r="CS406" s="17"/>
      <c r="CT406" s="17"/>
      <c r="CU406" s="17"/>
      <c r="CV406" s="17"/>
      <c r="CW406" s="17"/>
      <c r="CX406" s="17"/>
      <c r="CY406" s="17"/>
      <c r="CZ406" s="17"/>
      <c r="DA406" s="17"/>
      <c r="DB406" s="17"/>
      <c r="DC406" s="17"/>
      <c r="DD406" s="17"/>
      <c r="DE406" s="17"/>
      <c r="DF406" s="17"/>
      <c r="DG406" s="17"/>
      <c r="DH406" s="17"/>
      <c r="DI406" s="17"/>
      <c r="DJ406" s="17"/>
      <c r="DK406" s="17"/>
      <c r="DL406" s="17"/>
      <c r="DM406" s="17"/>
      <c r="DN406" s="17"/>
      <c r="DO406" s="17"/>
      <c r="DP406" s="17"/>
    </row>
    <row r="407" spans="1:120" ht="12.75" customHeight="1" x14ac:dyDescent="0.2">
      <c r="A407" s="14"/>
      <c r="B407" s="53"/>
      <c r="C407" s="50"/>
      <c r="D407" s="15"/>
      <c r="E407" s="16"/>
      <c r="F407" s="17"/>
      <c r="G407" s="45"/>
      <c r="H407" s="47"/>
      <c r="I407" s="49"/>
      <c r="J407" s="68"/>
      <c r="K407" s="39"/>
      <c r="L407" s="17"/>
      <c r="M407" s="17"/>
      <c r="N407" s="17"/>
      <c r="O407" s="17"/>
      <c r="P407" s="17"/>
      <c r="Q407" s="41"/>
      <c r="R407" s="43"/>
      <c r="S407" s="43"/>
      <c r="T407" s="39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7"/>
      <c r="BS407" s="17"/>
      <c r="BT407" s="17"/>
      <c r="BU407" s="17"/>
      <c r="BV407" s="17"/>
      <c r="BW407" s="17"/>
      <c r="BX407" s="17"/>
      <c r="BY407" s="17"/>
      <c r="BZ407" s="17"/>
      <c r="CA407" s="17"/>
      <c r="CB407" s="17"/>
      <c r="CC407" s="17"/>
      <c r="CD407" s="17"/>
      <c r="CE407" s="17"/>
      <c r="CF407" s="17"/>
      <c r="CG407" s="17"/>
      <c r="CH407" s="17"/>
      <c r="CI407" s="17"/>
      <c r="CJ407" s="17"/>
      <c r="CK407" s="17"/>
      <c r="CL407" s="17"/>
      <c r="CM407" s="17"/>
      <c r="CN407" s="17"/>
      <c r="CO407" s="17"/>
      <c r="CP407" s="17"/>
      <c r="CQ407" s="17"/>
      <c r="CR407" s="17"/>
      <c r="CS407" s="17"/>
      <c r="CT407" s="17"/>
      <c r="CU407" s="17"/>
      <c r="CV407" s="17"/>
      <c r="CW407" s="17"/>
      <c r="CX407" s="17"/>
      <c r="CY407" s="17"/>
      <c r="CZ407" s="17"/>
      <c r="DA407" s="17"/>
      <c r="DB407" s="17"/>
      <c r="DC407" s="17"/>
      <c r="DD407" s="17"/>
      <c r="DE407" s="17"/>
      <c r="DF407" s="17"/>
      <c r="DG407" s="17"/>
      <c r="DH407" s="17"/>
      <c r="DI407" s="17"/>
      <c r="DJ407" s="17"/>
      <c r="DK407" s="17"/>
      <c r="DL407" s="17"/>
      <c r="DM407" s="17"/>
      <c r="DN407" s="17"/>
      <c r="DO407" s="17"/>
      <c r="DP407" s="17"/>
    </row>
    <row r="408" spans="1:120" ht="12.75" customHeight="1" x14ac:dyDescent="0.2">
      <c r="A408" s="14"/>
      <c r="B408" s="53"/>
      <c r="C408" s="50"/>
      <c r="D408" s="15"/>
      <c r="E408" s="16"/>
      <c r="F408" s="17"/>
      <c r="G408" s="45"/>
      <c r="H408" s="47"/>
      <c r="I408" s="49"/>
      <c r="J408" s="68"/>
      <c r="K408" s="39"/>
      <c r="L408" s="17"/>
      <c r="M408" s="17"/>
      <c r="N408" s="17"/>
      <c r="O408" s="17"/>
      <c r="P408" s="17"/>
      <c r="Q408" s="41"/>
      <c r="R408" s="43"/>
      <c r="S408" s="43"/>
      <c r="T408" s="39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7"/>
      <c r="BS408" s="17"/>
      <c r="BT408" s="17"/>
      <c r="BU408" s="17"/>
      <c r="BV408" s="17"/>
      <c r="BW408" s="17"/>
      <c r="BX408" s="17"/>
      <c r="BY408" s="17"/>
      <c r="BZ408" s="17"/>
      <c r="CA408" s="17"/>
      <c r="CB408" s="17"/>
      <c r="CC408" s="17"/>
      <c r="CD408" s="17"/>
      <c r="CE408" s="17"/>
      <c r="CF408" s="17"/>
      <c r="CG408" s="17"/>
      <c r="CH408" s="17"/>
      <c r="CI408" s="17"/>
      <c r="CJ408" s="17"/>
      <c r="CK408" s="17"/>
      <c r="CL408" s="17"/>
      <c r="CM408" s="17"/>
      <c r="CN408" s="17"/>
      <c r="CO408" s="17"/>
      <c r="CP408" s="17"/>
      <c r="CQ408" s="17"/>
      <c r="CR408" s="17"/>
      <c r="CS408" s="17"/>
      <c r="CT408" s="17"/>
      <c r="CU408" s="17"/>
      <c r="CV408" s="17"/>
      <c r="CW408" s="17"/>
      <c r="CX408" s="17"/>
      <c r="CY408" s="17"/>
      <c r="CZ408" s="17"/>
      <c r="DA408" s="17"/>
      <c r="DB408" s="17"/>
      <c r="DC408" s="17"/>
      <c r="DD408" s="17"/>
      <c r="DE408" s="17"/>
      <c r="DF408" s="17"/>
      <c r="DG408" s="17"/>
      <c r="DH408" s="17"/>
      <c r="DI408" s="17"/>
      <c r="DJ408" s="17"/>
      <c r="DK408" s="17"/>
      <c r="DL408" s="17"/>
      <c r="DM408" s="17"/>
      <c r="DN408" s="17"/>
      <c r="DO408" s="17"/>
      <c r="DP408" s="17"/>
    </row>
    <row r="409" spans="1:120" ht="12.75" customHeight="1" x14ac:dyDescent="0.2">
      <c r="A409" s="14"/>
      <c r="B409" s="53"/>
      <c r="C409" s="50"/>
      <c r="D409" s="15"/>
      <c r="E409" s="16"/>
      <c r="F409" s="17"/>
      <c r="G409" s="45"/>
      <c r="H409" s="47"/>
      <c r="I409" s="49"/>
      <c r="J409" s="68"/>
      <c r="K409" s="39"/>
      <c r="L409" s="17"/>
      <c r="M409" s="17"/>
      <c r="N409" s="17"/>
      <c r="O409" s="17"/>
      <c r="P409" s="17"/>
      <c r="Q409" s="41"/>
      <c r="R409" s="43"/>
      <c r="S409" s="43"/>
      <c r="T409" s="39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7"/>
      <c r="BS409" s="17"/>
      <c r="BT409" s="17"/>
      <c r="BU409" s="17"/>
      <c r="BV409" s="17"/>
      <c r="BW409" s="17"/>
      <c r="BX409" s="17"/>
      <c r="BY409" s="17"/>
      <c r="BZ409" s="17"/>
      <c r="CA409" s="17"/>
      <c r="CB409" s="17"/>
      <c r="CC409" s="17"/>
      <c r="CD409" s="17"/>
      <c r="CE409" s="17"/>
      <c r="CF409" s="17"/>
      <c r="CG409" s="17"/>
      <c r="CH409" s="17"/>
      <c r="CI409" s="17"/>
      <c r="CJ409" s="17"/>
      <c r="CK409" s="17"/>
      <c r="CL409" s="17"/>
      <c r="CM409" s="17"/>
      <c r="CN409" s="17"/>
      <c r="CO409" s="17"/>
      <c r="CP409" s="17"/>
      <c r="CQ409" s="17"/>
      <c r="CR409" s="17"/>
      <c r="CS409" s="17"/>
      <c r="CT409" s="17"/>
      <c r="CU409" s="17"/>
      <c r="CV409" s="17"/>
      <c r="CW409" s="17"/>
      <c r="CX409" s="17"/>
      <c r="CY409" s="17"/>
      <c r="CZ409" s="17"/>
      <c r="DA409" s="17"/>
      <c r="DB409" s="17"/>
      <c r="DC409" s="17"/>
      <c r="DD409" s="17"/>
      <c r="DE409" s="17"/>
      <c r="DF409" s="17"/>
      <c r="DG409" s="17"/>
      <c r="DH409" s="17"/>
      <c r="DI409" s="17"/>
      <c r="DJ409" s="17"/>
      <c r="DK409" s="17"/>
      <c r="DL409" s="17"/>
      <c r="DM409" s="17"/>
      <c r="DN409" s="17"/>
      <c r="DO409" s="17"/>
      <c r="DP409" s="17"/>
    </row>
    <row r="410" spans="1:120" ht="12.75" customHeight="1" x14ac:dyDescent="0.2">
      <c r="A410" s="14"/>
      <c r="B410" s="53"/>
      <c r="C410" s="50"/>
      <c r="D410" s="15"/>
      <c r="E410" s="16"/>
      <c r="F410" s="17"/>
      <c r="G410" s="45"/>
      <c r="H410" s="47"/>
      <c r="I410" s="49"/>
      <c r="J410" s="68"/>
      <c r="K410" s="39"/>
      <c r="L410" s="17"/>
      <c r="M410" s="17"/>
      <c r="N410" s="17"/>
      <c r="O410" s="17"/>
      <c r="P410" s="17"/>
      <c r="Q410" s="41"/>
      <c r="R410" s="43"/>
      <c r="S410" s="43"/>
      <c r="T410" s="39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7"/>
      <c r="BS410" s="17"/>
      <c r="BT410" s="17"/>
      <c r="BU410" s="17"/>
      <c r="BV410" s="17"/>
      <c r="BW410" s="17"/>
      <c r="BX410" s="17"/>
      <c r="BY410" s="17"/>
      <c r="BZ410" s="17"/>
      <c r="CA410" s="17"/>
      <c r="CB410" s="17"/>
      <c r="CC410" s="17"/>
      <c r="CD410" s="17"/>
      <c r="CE410" s="17"/>
      <c r="CF410" s="17"/>
      <c r="CG410" s="17"/>
      <c r="CH410" s="17"/>
      <c r="CI410" s="17"/>
      <c r="CJ410" s="17"/>
      <c r="CK410" s="17"/>
      <c r="CL410" s="17"/>
      <c r="CM410" s="17"/>
      <c r="CN410" s="17"/>
      <c r="CO410" s="17"/>
      <c r="CP410" s="17"/>
      <c r="CQ410" s="17"/>
      <c r="CR410" s="17"/>
      <c r="CS410" s="17"/>
      <c r="CT410" s="17"/>
      <c r="CU410" s="17"/>
      <c r="CV410" s="17"/>
      <c r="CW410" s="17"/>
      <c r="CX410" s="17"/>
      <c r="CY410" s="17"/>
      <c r="CZ410" s="17"/>
      <c r="DA410" s="17"/>
      <c r="DB410" s="17"/>
      <c r="DC410" s="17"/>
      <c r="DD410" s="17"/>
      <c r="DE410" s="17"/>
      <c r="DF410" s="17"/>
      <c r="DG410" s="17"/>
      <c r="DH410" s="17"/>
      <c r="DI410" s="17"/>
      <c r="DJ410" s="17"/>
      <c r="DK410" s="17"/>
      <c r="DL410" s="17"/>
      <c r="DM410" s="17"/>
      <c r="DN410" s="17"/>
      <c r="DO410" s="17"/>
      <c r="DP410" s="17"/>
    </row>
    <row r="411" spans="1:120" ht="12.75" customHeight="1" x14ac:dyDescent="0.2">
      <c r="A411" s="14"/>
      <c r="B411" s="53"/>
      <c r="C411" s="50"/>
      <c r="D411" s="15"/>
      <c r="E411" s="16"/>
      <c r="F411" s="17"/>
      <c r="G411" s="45"/>
      <c r="H411" s="47"/>
      <c r="I411" s="49"/>
      <c r="J411" s="68"/>
      <c r="K411" s="39"/>
      <c r="L411" s="17"/>
      <c r="M411" s="17"/>
      <c r="N411" s="17"/>
      <c r="O411" s="17"/>
      <c r="P411" s="17"/>
      <c r="Q411" s="41"/>
      <c r="R411" s="43"/>
      <c r="S411" s="43"/>
      <c r="T411" s="39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7"/>
      <c r="BS411" s="17"/>
      <c r="BT411" s="17"/>
      <c r="BU411" s="17"/>
      <c r="BV411" s="17"/>
      <c r="BW411" s="17"/>
      <c r="BX411" s="17"/>
      <c r="BY411" s="17"/>
      <c r="BZ411" s="17"/>
      <c r="CA411" s="17"/>
      <c r="CB411" s="17"/>
      <c r="CC411" s="17"/>
      <c r="CD411" s="17"/>
      <c r="CE411" s="17"/>
      <c r="CF411" s="17"/>
      <c r="CG411" s="17"/>
      <c r="CH411" s="17"/>
      <c r="CI411" s="17"/>
      <c r="CJ411" s="17"/>
      <c r="CK411" s="17"/>
      <c r="CL411" s="17"/>
      <c r="CM411" s="17"/>
      <c r="CN411" s="17"/>
      <c r="CO411" s="17"/>
      <c r="CP411" s="17"/>
      <c r="CQ411" s="17"/>
      <c r="CR411" s="17"/>
      <c r="CS411" s="17"/>
      <c r="CT411" s="17"/>
      <c r="CU411" s="17"/>
      <c r="CV411" s="17"/>
      <c r="CW411" s="17"/>
      <c r="CX411" s="17"/>
      <c r="CY411" s="17"/>
      <c r="CZ411" s="17"/>
      <c r="DA411" s="17"/>
      <c r="DB411" s="17"/>
      <c r="DC411" s="17"/>
      <c r="DD411" s="17"/>
      <c r="DE411" s="17"/>
      <c r="DF411" s="17"/>
      <c r="DG411" s="17"/>
      <c r="DH411" s="17"/>
      <c r="DI411" s="17"/>
      <c r="DJ411" s="17"/>
      <c r="DK411" s="17"/>
      <c r="DL411" s="17"/>
      <c r="DM411" s="17"/>
      <c r="DN411" s="17"/>
      <c r="DO411" s="17"/>
      <c r="DP411" s="17"/>
    </row>
    <row r="412" spans="1:120" ht="12.75" customHeight="1" x14ac:dyDescent="0.2">
      <c r="A412" s="14"/>
      <c r="B412" s="53"/>
      <c r="C412" s="50"/>
      <c r="D412" s="15"/>
      <c r="E412" s="16"/>
      <c r="F412" s="17"/>
      <c r="G412" s="45"/>
      <c r="H412" s="47"/>
      <c r="I412" s="49"/>
      <c r="J412" s="68"/>
      <c r="K412" s="39"/>
      <c r="L412" s="17"/>
      <c r="M412" s="17"/>
      <c r="N412" s="17"/>
      <c r="O412" s="17"/>
      <c r="P412" s="17"/>
      <c r="Q412" s="41"/>
      <c r="R412" s="43"/>
      <c r="S412" s="43"/>
      <c r="T412" s="39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7"/>
      <c r="BS412" s="17"/>
      <c r="BT412" s="17"/>
      <c r="BU412" s="17"/>
      <c r="BV412" s="17"/>
      <c r="BW412" s="17"/>
      <c r="BX412" s="17"/>
      <c r="BY412" s="17"/>
      <c r="BZ412" s="17"/>
      <c r="CA412" s="17"/>
      <c r="CB412" s="17"/>
      <c r="CC412" s="17"/>
      <c r="CD412" s="17"/>
      <c r="CE412" s="17"/>
      <c r="CF412" s="17"/>
      <c r="CG412" s="17"/>
      <c r="CH412" s="17"/>
      <c r="CI412" s="17"/>
      <c r="CJ412" s="17"/>
      <c r="CK412" s="17"/>
      <c r="CL412" s="17"/>
      <c r="CM412" s="17"/>
      <c r="CN412" s="17"/>
      <c r="CO412" s="17"/>
      <c r="CP412" s="17"/>
      <c r="CQ412" s="17"/>
      <c r="CR412" s="17"/>
      <c r="CS412" s="17"/>
      <c r="CT412" s="17"/>
      <c r="CU412" s="17"/>
      <c r="CV412" s="17"/>
      <c r="CW412" s="17"/>
      <c r="CX412" s="17"/>
      <c r="CY412" s="17"/>
      <c r="CZ412" s="17"/>
      <c r="DA412" s="17"/>
      <c r="DB412" s="17"/>
      <c r="DC412" s="17"/>
      <c r="DD412" s="17"/>
      <c r="DE412" s="17"/>
      <c r="DF412" s="17"/>
      <c r="DG412" s="17"/>
      <c r="DH412" s="17"/>
      <c r="DI412" s="17"/>
      <c r="DJ412" s="17"/>
      <c r="DK412" s="17"/>
      <c r="DL412" s="17"/>
      <c r="DM412" s="17"/>
      <c r="DN412" s="17"/>
      <c r="DO412" s="17"/>
      <c r="DP412" s="17"/>
    </row>
    <row r="413" spans="1:120" ht="12.75" customHeight="1" x14ac:dyDescent="0.2">
      <c r="A413" s="14"/>
      <c r="B413" s="53"/>
      <c r="C413" s="50"/>
      <c r="D413" s="15"/>
      <c r="E413" s="16"/>
      <c r="F413" s="17"/>
      <c r="G413" s="45"/>
      <c r="H413" s="47"/>
      <c r="I413" s="49"/>
      <c r="J413" s="68"/>
      <c r="K413" s="39"/>
      <c r="L413" s="17"/>
      <c r="M413" s="17"/>
      <c r="N413" s="17"/>
      <c r="O413" s="17"/>
      <c r="P413" s="17"/>
      <c r="Q413" s="41"/>
      <c r="R413" s="43"/>
      <c r="S413" s="43"/>
      <c r="T413" s="39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7"/>
      <c r="BS413" s="17"/>
      <c r="BT413" s="17"/>
      <c r="BU413" s="17"/>
      <c r="BV413" s="17"/>
      <c r="BW413" s="17"/>
      <c r="BX413" s="17"/>
      <c r="BY413" s="17"/>
      <c r="BZ413" s="17"/>
      <c r="CA413" s="17"/>
      <c r="CB413" s="17"/>
      <c r="CC413" s="17"/>
      <c r="CD413" s="17"/>
      <c r="CE413" s="17"/>
      <c r="CF413" s="17"/>
      <c r="CG413" s="17"/>
      <c r="CH413" s="17"/>
      <c r="CI413" s="17"/>
      <c r="CJ413" s="17"/>
      <c r="CK413" s="17"/>
      <c r="CL413" s="17"/>
      <c r="CM413" s="17"/>
      <c r="CN413" s="17"/>
      <c r="CO413" s="17"/>
      <c r="CP413" s="17"/>
      <c r="CQ413" s="17"/>
      <c r="CR413" s="17"/>
      <c r="CS413" s="17"/>
      <c r="CT413" s="17"/>
      <c r="CU413" s="17"/>
      <c r="CV413" s="17"/>
      <c r="CW413" s="17"/>
      <c r="CX413" s="17"/>
      <c r="CY413" s="17"/>
      <c r="CZ413" s="17"/>
      <c r="DA413" s="17"/>
      <c r="DB413" s="17"/>
      <c r="DC413" s="17"/>
      <c r="DD413" s="17"/>
      <c r="DE413" s="17"/>
      <c r="DF413" s="17"/>
      <c r="DG413" s="17"/>
      <c r="DH413" s="17"/>
      <c r="DI413" s="17"/>
      <c r="DJ413" s="17"/>
      <c r="DK413" s="17"/>
      <c r="DL413" s="17"/>
      <c r="DM413" s="17"/>
      <c r="DN413" s="17"/>
      <c r="DO413" s="17"/>
      <c r="DP413" s="17"/>
    </row>
    <row r="414" spans="1:120" ht="12.75" customHeight="1" x14ac:dyDescent="0.2">
      <c r="A414" s="14"/>
      <c r="B414" s="53"/>
      <c r="C414" s="50"/>
      <c r="D414" s="15"/>
      <c r="E414" s="16"/>
      <c r="F414" s="17"/>
      <c r="G414" s="45"/>
      <c r="H414" s="47"/>
      <c r="I414" s="49"/>
      <c r="J414" s="68"/>
      <c r="K414" s="39"/>
      <c r="L414" s="17"/>
      <c r="M414" s="17"/>
      <c r="N414" s="17"/>
      <c r="O414" s="17"/>
      <c r="P414" s="17"/>
      <c r="Q414" s="41"/>
      <c r="R414" s="43"/>
      <c r="S414" s="43"/>
      <c r="T414" s="39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7"/>
      <c r="BS414" s="17"/>
      <c r="BT414" s="17"/>
      <c r="BU414" s="17"/>
      <c r="BV414" s="17"/>
      <c r="BW414" s="17"/>
      <c r="BX414" s="17"/>
      <c r="BY414" s="17"/>
      <c r="BZ414" s="17"/>
      <c r="CA414" s="17"/>
      <c r="CB414" s="17"/>
      <c r="CC414" s="17"/>
      <c r="CD414" s="17"/>
      <c r="CE414" s="17"/>
      <c r="CF414" s="17"/>
      <c r="CG414" s="17"/>
      <c r="CH414" s="17"/>
      <c r="CI414" s="17"/>
      <c r="CJ414" s="17"/>
      <c r="CK414" s="17"/>
      <c r="CL414" s="17"/>
      <c r="CM414" s="17"/>
      <c r="CN414" s="17"/>
      <c r="CO414" s="17"/>
      <c r="CP414" s="17"/>
      <c r="CQ414" s="17"/>
      <c r="CR414" s="17"/>
      <c r="CS414" s="17"/>
      <c r="CT414" s="17"/>
      <c r="CU414" s="17"/>
      <c r="CV414" s="17"/>
      <c r="CW414" s="17"/>
      <c r="CX414" s="17"/>
      <c r="CY414" s="17"/>
      <c r="CZ414" s="17"/>
      <c r="DA414" s="17"/>
      <c r="DB414" s="17"/>
      <c r="DC414" s="17"/>
      <c r="DD414" s="17"/>
      <c r="DE414" s="17"/>
      <c r="DF414" s="17"/>
      <c r="DG414" s="17"/>
      <c r="DH414" s="17"/>
      <c r="DI414" s="17"/>
      <c r="DJ414" s="17"/>
      <c r="DK414" s="17"/>
      <c r="DL414" s="17"/>
      <c r="DM414" s="17"/>
      <c r="DN414" s="17"/>
      <c r="DO414" s="17"/>
      <c r="DP414" s="17"/>
    </row>
    <row r="415" spans="1:120" ht="12.75" customHeight="1" x14ac:dyDescent="0.2">
      <c r="A415" s="14"/>
      <c r="B415" s="53"/>
      <c r="C415" s="50"/>
      <c r="D415" s="15"/>
      <c r="E415" s="16"/>
      <c r="F415" s="17"/>
      <c r="G415" s="45"/>
      <c r="H415" s="47"/>
      <c r="I415" s="49"/>
      <c r="J415" s="68"/>
      <c r="K415" s="39"/>
      <c r="L415" s="17"/>
      <c r="M415" s="17"/>
      <c r="N415" s="17"/>
      <c r="O415" s="17"/>
      <c r="P415" s="17"/>
      <c r="Q415" s="41"/>
      <c r="R415" s="43"/>
      <c r="S415" s="43"/>
      <c r="T415" s="39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7"/>
      <c r="BT415" s="17"/>
      <c r="BU415" s="17"/>
      <c r="BV415" s="17"/>
      <c r="BW415" s="17"/>
      <c r="BX415" s="17"/>
      <c r="BY415" s="17"/>
      <c r="BZ415" s="17"/>
      <c r="CA415" s="17"/>
      <c r="CB415" s="17"/>
      <c r="CC415" s="17"/>
      <c r="CD415" s="17"/>
      <c r="CE415" s="17"/>
      <c r="CF415" s="17"/>
      <c r="CG415" s="17"/>
      <c r="CH415" s="17"/>
      <c r="CI415" s="17"/>
      <c r="CJ415" s="17"/>
      <c r="CK415" s="17"/>
      <c r="CL415" s="17"/>
      <c r="CM415" s="17"/>
      <c r="CN415" s="17"/>
      <c r="CO415" s="17"/>
      <c r="CP415" s="17"/>
      <c r="CQ415" s="17"/>
      <c r="CR415" s="17"/>
      <c r="CS415" s="17"/>
      <c r="CT415" s="17"/>
      <c r="CU415" s="17"/>
      <c r="CV415" s="17"/>
      <c r="CW415" s="17"/>
      <c r="CX415" s="17"/>
      <c r="CY415" s="17"/>
      <c r="CZ415" s="17"/>
      <c r="DA415" s="17"/>
      <c r="DB415" s="17"/>
      <c r="DC415" s="17"/>
      <c r="DD415" s="17"/>
      <c r="DE415" s="17"/>
      <c r="DF415" s="17"/>
      <c r="DG415" s="17"/>
      <c r="DH415" s="17"/>
      <c r="DI415" s="17"/>
      <c r="DJ415" s="17"/>
      <c r="DK415" s="17"/>
      <c r="DL415" s="17"/>
      <c r="DM415" s="17"/>
      <c r="DN415" s="17"/>
      <c r="DO415" s="17"/>
      <c r="DP415" s="17"/>
    </row>
    <row r="416" spans="1:120" ht="12.75" customHeight="1" x14ac:dyDescent="0.2">
      <c r="A416" s="14"/>
      <c r="B416" s="53"/>
      <c r="C416" s="50"/>
      <c r="D416" s="15"/>
      <c r="E416" s="16"/>
      <c r="F416" s="17"/>
      <c r="G416" s="45"/>
      <c r="H416" s="47"/>
      <c r="I416" s="49"/>
      <c r="J416" s="68"/>
      <c r="K416" s="39"/>
      <c r="L416" s="17"/>
      <c r="M416" s="17"/>
      <c r="N416" s="17"/>
      <c r="O416" s="17"/>
      <c r="P416" s="17"/>
      <c r="Q416" s="41"/>
      <c r="R416" s="43"/>
      <c r="S416" s="43"/>
      <c r="T416" s="39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7"/>
      <c r="BS416" s="17"/>
      <c r="BT416" s="17"/>
      <c r="BU416" s="17"/>
      <c r="BV416" s="17"/>
      <c r="BW416" s="17"/>
      <c r="BX416" s="17"/>
      <c r="BY416" s="17"/>
      <c r="BZ416" s="17"/>
      <c r="CA416" s="17"/>
      <c r="CB416" s="17"/>
      <c r="CC416" s="17"/>
      <c r="CD416" s="17"/>
      <c r="CE416" s="17"/>
      <c r="CF416" s="17"/>
      <c r="CG416" s="17"/>
      <c r="CH416" s="17"/>
      <c r="CI416" s="17"/>
      <c r="CJ416" s="17"/>
      <c r="CK416" s="17"/>
      <c r="CL416" s="17"/>
      <c r="CM416" s="17"/>
      <c r="CN416" s="17"/>
      <c r="CO416" s="17"/>
      <c r="CP416" s="17"/>
      <c r="CQ416" s="17"/>
      <c r="CR416" s="17"/>
      <c r="CS416" s="17"/>
      <c r="CT416" s="17"/>
      <c r="CU416" s="17"/>
      <c r="CV416" s="17"/>
      <c r="CW416" s="17"/>
      <c r="CX416" s="17"/>
      <c r="CY416" s="17"/>
      <c r="CZ416" s="17"/>
      <c r="DA416" s="17"/>
      <c r="DB416" s="17"/>
      <c r="DC416" s="17"/>
      <c r="DD416" s="17"/>
      <c r="DE416" s="17"/>
      <c r="DF416" s="17"/>
      <c r="DG416" s="17"/>
      <c r="DH416" s="17"/>
      <c r="DI416" s="17"/>
      <c r="DJ416" s="17"/>
      <c r="DK416" s="17"/>
      <c r="DL416" s="17"/>
      <c r="DM416" s="17"/>
      <c r="DN416" s="17"/>
      <c r="DO416" s="17"/>
      <c r="DP416" s="17"/>
    </row>
    <row r="417" spans="1:120" ht="12.75" customHeight="1" x14ac:dyDescent="0.2">
      <c r="A417" s="14"/>
      <c r="B417" s="53"/>
      <c r="C417" s="50"/>
      <c r="D417" s="15"/>
      <c r="E417" s="16"/>
      <c r="F417" s="17"/>
      <c r="G417" s="45"/>
      <c r="H417" s="47"/>
      <c r="I417" s="49"/>
      <c r="J417" s="68"/>
      <c r="K417" s="39"/>
      <c r="L417" s="17"/>
      <c r="M417" s="17"/>
      <c r="N417" s="17"/>
      <c r="O417" s="17"/>
      <c r="P417" s="17"/>
      <c r="Q417" s="41"/>
      <c r="R417" s="43"/>
      <c r="S417" s="43"/>
      <c r="T417" s="39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7"/>
      <c r="BS417" s="17"/>
      <c r="BT417" s="17"/>
      <c r="BU417" s="17"/>
      <c r="BV417" s="17"/>
      <c r="BW417" s="17"/>
      <c r="BX417" s="17"/>
      <c r="BY417" s="17"/>
      <c r="BZ417" s="17"/>
      <c r="CA417" s="17"/>
      <c r="CB417" s="17"/>
      <c r="CC417" s="17"/>
      <c r="CD417" s="17"/>
      <c r="CE417" s="17"/>
      <c r="CF417" s="17"/>
      <c r="CG417" s="17"/>
      <c r="CH417" s="17"/>
      <c r="CI417" s="17"/>
      <c r="CJ417" s="17"/>
      <c r="CK417" s="17"/>
      <c r="CL417" s="17"/>
      <c r="CM417" s="17"/>
      <c r="CN417" s="17"/>
      <c r="CO417" s="17"/>
      <c r="CP417" s="17"/>
      <c r="CQ417" s="17"/>
      <c r="CR417" s="17"/>
      <c r="CS417" s="17"/>
      <c r="CT417" s="17"/>
      <c r="CU417" s="17"/>
      <c r="CV417" s="17"/>
      <c r="CW417" s="17"/>
      <c r="CX417" s="17"/>
      <c r="CY417" s="17"/>
      <c r="CZ417" s="17"/>
      <c r="DA417" s="17"/>
      <c r="DB417" s="17"/>
      <c r="DC417" s="17"/>
      <c r="DD417" s="17"/>
      <c r="DE417" s="17"/>
      <c r="DF417" s="17"/>
      <c r="DG417" s="17"/>
      <c r="DH417" s="17"/>
      <c r="DI417" s="17"/>
      <c r="DJ417" s="17"/>
      <c r="DK417" s="17"/>
      <c r="DL417" s="17"/>
      <c r="DM417" s="17"/>
      <c r="DN417" s="17"/>
      <c r="DO417" s="17"/>
      <c r="DP417" s="17"/>
    </row>
    <row r="418" spans="1:120" ht="12.75" customHeight="1" x14ac:dyDescent="0.2">
      <c r="A418" s="14"/>
      <c r="B418" s="53"/>
      <c r="C418" s="50"/>
      <c r="D418" s="15"/>
      <c r="E418" s="16"/>
      <c r="F418" s="17"/>
      <c r="G418" s="45"/>
      <c r="H418" s="47"/>
      <c r="I418" s="49"/>
      <c r="J418" s="68"/>
      <c r="K418" s="39"/>
      <c r="L418" s="17"/>
      <c r="M418" s="17"/>
      <c r="N418" s="17"/>
      <c r="O418" s="17"/>
      <c r="P418" s="17"/>
      <c r="Q418" s="41"/>
      <c r="R418" s="43"/>
      <c r="S418" s="43"/>
      <c r="T418" s="39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7"/>
      <c r="BS418" s="17"/>
      <c r="BT418" s="17"/>
      <c r="BU418" s="17"/>
      <c r="BV418" s="17"/>
      <c r="BW418" s="17"/>
      <c r="BX418" s="17"/>
      <c r="BY418" s="17"/>
      <c r="BZ418" s="17"/>
      <c r="CA418" s="17"/>
      <c r="CB418" s="17"/>
      <c r="CC418" s="17"/>
      <c r="CD418" s="17"/>
      <c r="CE418" s="17"/>
      <c r="CF418" s="17"/>
      <c r="CG418" s="17"/>
      <c r="CH418" s="17"/>
      <c r="CI418" s="17"/>
      <c r="CJ418" s="17"/>
      <c r="CK418" s="17"/>
      <c r="CL418" s="17"/>
      <c r="CM418" s="17"/>
      <c r="CN418" s="17"/>
      <c r="CO418" s="17"/>
      <c r="CP418" s="17"/>
      <c r="CQ418" s="17"/>
      <c r="CR418" s="17"/>
      <c r="CS418" s="17"/>
      <c r="CT418" s="17"/>
      <c r="CU418" s="17"/>
      <c r="CV418" s="17"/>
      <c r="CW418" s="17"/>
      <c r="CX418" s="17"/>
      <c r="CY418" s="17"/>
      <c r="CZ418" s="17"/>
      <c r="DA418" s="17"/>
      <c r="DB418" s="17"/>
      <c r="DC418" s="17"/>
      <c r="DD418" s="17"/>
      <c r="DE418" s="17"/>
      <c r="DF418" s="17"/>
      <c r="DG418" s="17"/>
      <c r="DH418" s="17"/>
      <c r="DI418" s="17"/>
      <c r="DJ418" s="17"/>
      <c r="DK418" s="17"/>
      <c r="DL418" s="17"/>
      <c r="DM418" s="17"/>
      <c r="DN418" s="17"/>
      <c r="DO418" s="17"/>
      <c r="DP418" s="17"/>
    </row>
    <row r="419" spans="1:120" ht="12.75" customHeight="1" x14ac:dyDescent="0.2">
      <c r="A419" s="14"/>
      <c r="B419" s="53"/>
      <c r="C419" s="50"/>
      <c r="D419" s="15"/>
      <c r="E419" s="16"/>
      <c r="F419" s="17"/>
      <c r="G419" s="45"/>
      <c r="H419" s="47"/>
      <c r="I419" s="49"/>
      <c r="J419" s="68"/>
      <c r="K419" s="39"/>
      <c r="L419" s="17"/>
      <c r="M419" s="17"/>
      <c r="N419" s="17"/>
      <c r="O419" s="17"/>
      <c r="P419" s="17"/>
      <c r="Q419" s="41"/>
      <c r="R419" s="43"/>
      <c r="S419" s="43"/>
      <c r="T419" s="39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7"/>
      <c r="BS419" s="17"/>
      <c r="BT419" s="17"/>
      <c r="BU419" s="17"/>
      <c r="BV419" s="17"/>
      <c r="BW419" s="17"/>
      <c r="BX419" s="17"/>
      <c r="BY419" s="17"/>
      <c r="BZ419" s="17"/>
      <c r="CA419" s="17"/>
      <c r="CB419" s="17"/>
      <c r="CC419" s="17"/>
      <c r="CD419" s="17"/>
      <c r="CE419" s="17"/>
      <c r="CF419" s="17"/>
      <c r="CG419" s="17"/>
      <c r="CH419" s="17"/>
      <c r="CI419" s="17"/>
      <c r="CJ419" s="17"/>
      <c r="CK419" s="17"/>
      <c r="CL419" s="17"/>
      <c r="CM419" s="17"/>
      <c r="CN419" s="17"/>
      <c r="CO419" s="17"/>
      <c r="CP419" s="17"/>
      <c r="CQ419" s="17"/>
      <c r="CR419" s="17"/>
      <c r="CS419" s="17"/>
      <c r="CT419" s="17"/>
      <c r="CU419" s="17"/>
      <c r="CV419" s="17"/>
      <c r="CW419" s="17"/>
      <c r="CX419" s="17"/>
      <c r="CY419" s="17"/>
      <c r="CZ419" s="17"/>
      <c r="DA419" s="17"/>
      <c r="DB419" s="17"/>
      <c r="DC419" s="17"/>
      <c r="DD419" s="17"/>
      <c r="DE419" s="17"/>
      <c r="DF419" s="17"/>
      <c r="DG419" s="17"/>
      <c r="DH419" s="17"/>
      <c r="DI419" s="17"/>
      <c r="DJ419" s="17"/>
      <c r="DK419" s="17"/>
      <c r="DL419" s="17"/>
      <c r="DM419" s="17"/>
      <c r="DN419" s="17"/>
      <c r="DO419" s="17"/>
      <c r="DP419" s="17"/>
    </row>
    <row r="420" spans="1:120" ht="12.75" customHeight="1" x14ac:dyDescent="0.2">
      <c r="A420" s="14"/>
      <c r="B420" s="53"/>
      <c r="C420" s="50"/>
      <c r="D420" s="15"/>
      <c r="E420" s="16"/>
      <c r="F420" s="17"/>
      <c r="G420" s="45"/>
      <c r="H420" s="47"/>
      <c r="I420" s="49"/>
      <c r="J420" s="68"/>
      <c r="K420" s="39"/>
      <c r="L420" s="17"/>
      <c r="M420" s="17"/>
      <c r="N420" s="17"/>
      <c r="O420" s="17"/>
      <c r="P420" s="17"/>
      <c r="Q420" s="41"/>
      <c r="R420" s="43"/>
      <c r="S420" s="43"/>
      <c r="T420" s="39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7"/>
      <c r="BS420" s="17"/>
      <c r="BT420" s="17"/>
      <c r="BU420" s="17"/>
      <c r="BV420" s="17"/>
      <c r="BW420" s="17"/>
      <c r="BX420" s="17"/>
      <c r="BY420" s="17"/>
      <c r="BZ420" s="17"/>
      <c r="CA420" s="17"/>
      <c r="CB420" s="17"/>
      <c r="CC420" s="17"/>
      <c r="CD420" s="17"/>
      <c r="CE420" s="17"/>
      <c r="CF420" s="17"/>
      <c r="CG420" s="17"/>
      <c r="CH420" s="17"/>
      <c r="CI420" s="17"/>
      <c r="CJ420" s="17"/>
      <c r="CK420" s="17"/>
      <c r="CL420" s="17"/>
      <c r="CM420" s="17"/>
      <c r="CN420" s="17"/>
      <c r="CO420" s="17"/>
      <c r="CP420" s="17"/>
      <c r="CQ420" s="17"/>
      <c r="CR420" s="17"/>
      <c r="CS420" s="17"/>
      <c r="CT420" s="17"/>
      <c r="CU420" s="17"/>
      <c r="CV420" s="17"/>
      <c r="CW420" s="17"/>
      <c r="CX420" s="17"/>
      <c r="CY420" s="17"/>
      <c r="CZ420" s="17"/>
      <c r="DA420" s="17"/>
      <c r="DB420" s="17"/>
      <c r="DC420" s="17"/>
      <c r="DD420" s="17"/>
      <c r="DE420" s="17"/>
      <c r="DF420" s="17"/>
      <c r="DG420" s="17"/>
      <c r="DH420" s="17"/>
      <c r="DI420" s="17"/>
      <c r="DJ420" s="17"/>
      <c r="DK420" s="17"/>
      <c r="DL420" s="17"/>
      <c r="DM420" s="17"/>
      <c r="DN420" s="17"/>
      <c r="DO420" s="17"/>
      <c r="DP420" s="17"/>
    </row>
    <row r="421" spans="1:120" ht="12.75" customHeight="1" x14ac:dyDescent="0.2">
      <c r="A421" s="14"/>
      <c r="B421" s="53"/>
      <c r="C421" s="50"/>
      <c r="D421" s="15"/>
      <c r="E421" s="16"/>
      <c r="F421" s="17"/>
      <c r="G421" s="45"/>
      <c r="H421" s="47"/>
      <c r="I421" s="49"/>
      <c r="J421" s="68"/>
      <c r="K421" s="39"/>
      <c r="L421" s="17"/>
      <c r="M421" s="17"/>
      <c r="N421" s="17"/>
      <c r="O421" s="17"/>
      <c r="P421" s="17"/>
      <c r="Q421" s="41"/>
      <c r="R421" s="43"/>
      <c r="S421" s="43"/>
      <c r="T421" s="39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7"/>
      <c r="BS421" s="17"/>
      <c r="BT421" s="17"/>
      <c r="BU421" s="17"/>
      <c r="BV421" s="17"/>
      <c r="BW421" s="17"/>
      <c r="BX421" s="17"/>
      <c r="BY421" s="17"/>
      <c r="BZ421" s="17"/>
      <c r="CA421" s="17"/>
      <c r="CB421" s="17"/>
      <c r="CC421" s="17"/>
      <c r="CD421" s="17"/>
      <c r="CE421" s="17"/>
      <c r="CF421" s="17"/>
      <c r="CG421" s="17"/>
      <c r="CH421" s="17"/>
      <c r="CI421" s="17"/>
      <c r="CJ421" s="17"/>
      <c r="CK421" s="17"/>
      <c r="CL421" s="17"/>
      <c r="CM421" s="17"/>
      <c r="CN421" s="17"/>
      <c r="CO421" s="17"/>
      <c r="CP421" s="17"/>
      <c r="CQ421" s="17"/>
      <c r="CR421" s="17"/>
      <c r="CS421" s="17"/>
      <c r="CT421" s="17"/>
      <c r="CU421" s="17"/>
      <c r="CV421" s="17"/>
      <c r="CW421" s="17"/>
      <c r="CX421" s="17"/>
      <c r="CY421" s="17"/>
      <c r="CZ421" s="17"/>
      <c r="DA421" s="17"/>
      <c r="DB421" s="17"/>
      <c r="DC421" s="17"/>
      <c r="DD421" s="17"/>
      <c r="DE421" s="17"/>
      <c r="DF421" s="17"/>
      <c r="DG421" s="17"/>
      <c r="DH421" s="17"/>
      <c r="DI421" s="17"/>
      <c r="DJ421" s="17"/>
      <c r="DK421" s="17"/>
      <c r="DL421" s="17"/>
      <c r="DM421" s="17"/>
      <c r="DN421" s="17"/>
      <c r="DO421" s="17"/>
      <c r="DP421" s="17"/>
    </row>
    <row r="422" spans="1:120" ht="12.75" customHeight="1" x14ac:dyDescent="0.2">
      <c r="A422" s="14"/>
      <c r="B422" s="53"/>
      <c r="C422" s="50"/>
      <c r="D422" s="15"/>
      <c r="E422" s="16"/>
      <c r="F422" s="17"/>
      <c r="G422" s="45"/>
      <c r="H422" s="47"/>
      <c r="I422" s="49"/>
      <c r="J422" s="68"/>
      <c r="K422" s="39"/>
      <c r="L422" s="17"/>
      <c r="M422" s="17"/>
      <c r="N422" s="17"/>
      <c r="O422" s="17"/>
      <c r="P422" s="17"/>
      <c r="Q422" s="41"/>
      <c r="R422" s="43"/>
      <c r="S422" s="43"/>
      <c r="T422" s="39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7"/>
      <c r="BS422" s="17"/>
      <c r="BT422" s="17"/>
      <c r="BU422" s="17"/>
      <c r="BV422" s="17"/>
      <c r="BW422" s="17"/>
      <c r="BX422" s="17"/>
      <c r="BY422" s="17"/>
      <c r="BZ422" s="17"/>
      <c r="CA422" s="17"/>
      <c r="CB422" s="17"/>
      <c r="CC422" s="17"/>
      <c r="CD422" s="17"/>
      <c r="CE422" s="17"/>
      <c r="CF422" s="17"/>
      <c r="CG422" s="17"/>
      <c r="CH422" s="17"/>
      <c r="CI422" s="17"/>
      <c r="CJ422" s="17"/>
      <c r="CK422" s="17"/>
      <c r="CL422" s="17"/>
      <c r="CM422" s="17"/>
      <c r="CN422" s="17"/>
      <c r="CO422" s="17"/>
      <c r="CP422" s="17"/>
      <c r="CQ422" s="17"/>
      <c r="CR422" s="17"/>
      <c r="CS422" s="17"/>
      <c r="CT422" s="17"/>
      <c r="CU422" s="17"/>
      <c r="CV422" s="17"/>
      <c r="CW422" s="17"/>
      <c r="CX422" s="17"/>
      <c r="CY422" s="17"/>
      <c r="CZ422" s="17"/>
      <c r="DA422" s="17"/>
      <c r="DB422" s="17"/>
      <c r="DC422" s="17"/>
      <c r="DD422" s="17"/>
      <c r="DE422" s="17"/>
      <c r="DF422" s="17"/>
      <c r="DG422" s="17"/>
      <c r="DH422" s="17"/>
      <c r="DI422" s="17"/>
      <c r="DJ422" s="17"/>
      <c r="DK422" s="17"/>
      <c r="DL422" s="17"/>
      <c r="DM422" s="17"/>
      <c r="DN422" s="17"/>
      <c r="DO422" s="17"/>
      <c r="DP422" s="17"/>
    </row>
    <row r="423" spans="1:120" ht="12.75" customHeight="1" x14ac:dyDescent="0.2">
      <c r="A423" s="14"/>
      <c r="B423" s="53"/>
      <c r="C423" s="50"/>
      <c r="D423" s="15"/>
      <c r="E423" s="16"/>
      <c r="F423" s="17"/>
      <c r="G423" s="45"/>
      <c r="H423" s="47"/>
      <c r="I423" s="49"/>
      <c r="J423" s="68"/>
      <c r="K423" s="39"/>
      <c r="L423" s="17"/>
      <c r="M423" s="17"/>
      <c r="N423" s="17"/>
      <c r="O423" s="17"/>
      <c r="P423" s="17"/>
      <c r="Q423" s="41"/>
      <c r="R423" s="43"/>
      <c r="S423" s="43"/>
      <c r="T423" s="39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7"/>
      <c r="BS423" s="17"/>
      <c r="BT423" s="17"/>
      <c r="BU423" s="17"/>
      <c r="BV423" s="17"/>
      <c r="BW423" s="17"/>
      <c r="BX423" s="17"/>
      <c r="BY423" s="17"/>
      <c r="BZ423" s="17"/>
      <c r="CA423" s="17"/>
      <c r="CB423" s="17"/>
      <c r="CC423" s="17"/>
      <c r="CD423" s="17"/>
      <c r="CE423" s="17"/>
      <c r="CF423" s="17"/>
      <c r="CG423" s="17"/>
      <c r="CH423" s="17"/>
      <c r="CI423" s="17"/>
      <c r="CJ423" s="17"/>
      <c r="CK423" s="17"/>
      <c r="CL423" s="17"/>
      <c r="CM423" s="17"/>
      <c r="CN423" s="17"/>
      <c r="CO423" s="17"/>
      <c r="CP423" s="17"/>
      <c r="CQ423" s="17"/>
      <c r="CR423" s="17"/>
      <c r="CS423" s="17"/>
      <c r="CT423" s="17"/>
      <c r="CU423" s="17"/>
      <c r="CV423" s="17"/>
      <c r="CW423" s="17"/>
      <c r="CX423" s="17"/>
      <c r="CY423" s="17"/>
      <c r="CZ423" s="17"/>
      <c r="DA423" s="17"/>
      <c r="DB423" s="17"/>
      <c r="DC423" s="17"/>
      <c r="DD423" s="17"/>
      <c r="DE423" s="17"/>
      <c r="DF423" s="17"/>
      <c r="DG423" s="17"/>
      <c r="DH423" s="17"/>
      <c r="DI423" s="17"/>
      <c r="DJ423" s="17"/>
      <c r="DK423" s="17"/>
      <c r="DL423" s="17"/>
      <c r="DM423" s="17"/>
      <c r="DN423" s="17"/>
      <c r="DO423" s="17"/>
      <c r="DP423" s="17"/>
    </row>
    <row r="424" spans="1:120" ht="12.75" customHeight="1" x14ac:dyDescent="0.2">
      <c r="A424" s="14"/>
      <c r="B424" s="53"/>
      <c r="C424" s="50"/>
      <c r="D424" s="15"/>
      <c r="E424" s="16"/>
      <c r="F424" s="17"/>
      <c r="G424" s="45"/>
      <c r="H424" s="47"/>
      <c r="I424" s="49"/>
      <c r="J424" s="68"/>
      <c r="K424" s="39"/>
      <c r="L424" s="17"/>
      <c r="M424" s="17"/>
      <c r="N424" s="17"/>
      <c r="O424" s="17"/>
      <c r="P424" s="17"/>
      <c r="Q424" s="41"/>
      <c r="R424" s="43"/>
      <c r="S424" s="43"/>
      <c r="T424" s="39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7"/>
      <c r="BS424" s="17"/>
      <c r="BT424" s="17"/>
      <c r="BU424" s="17"/>
      <c r="BV424" s="17"/>
      <c r="BW424" s="17"/>
      <c r="BX424" s="17"/>
      <c r="BY424" s="17"/>
      <c r="BZ424" s="17"/>
      <c r="CA424" s="17"/>
      <c r="CB424" s="17"/>
      <c r="CC424" s="17"/>
      <c r="CD424" s="17"/>
      <c r="CE424" s="17"/>
      <c r="CF424" s="17"/>
      <c r="CG424" s="17"/>
      <c r="CH424" s="17"/>
      <c r="CI424" s="17"/>
      <c r="CJ424" s="17"/>
      <c r="CK424" s="17"/>
      <c r="CL424" s="17"/>
      <c r="CM424" s="17"/>
      <c r="CN424" s="17"/>
      <c r="CO424" s="17"/>
      <c r="CP424" s="17"/>
      <c r="CQ424" s="17"/>
      <c r="CR424" s="17"/>
      <c r="CS424" s="17"/>
      <c r="CT424" s="17"/>
      <c r="CU424" s="17"/>
      <c r="CV424" s="17"/>
      <c r="CW424" s="17"/>
      <c r="CX424" s="17"/>
      <c r="CY424" s="17"/>
      <c r="CZ424" s="17"/>
      <c r="DA424" s="17"/>
      <c r="DB424" s="17"/>
      <c r="DC424" s="17"/>
      <c r="DD424" s="17"/>
      <c r="DE424" s="17"/>
      <c r="DF424" s="17"/>
      <c r="DG424" s="17"/>
      <c r="DH424" s="17"/>
      <c r="DI424" s="17"/>
      <c r="DJ424" s="17"/>
      <c r="DK424" s="17"/>
      <c r="DL424" s="17"/>
      <c r="DM424" s="17"/>
      <c r="DN424" s="17"/>
      <c r="DO424" s="17"/>
      <c r="DP424" s="17"/>
    </row>
    <row r="425" spans="1:120" ht="12.75" customHeight="1" x14ac:dyDescent="0.2">
      <c r="A425" s="14"/>
      <c r="B425" s="53"/>
      <c r="C425" s="50"/>
      <c r="D425" s="15"/>
      <c r="E425" s="16"/>
      <c r="F425" s="17"/>
      <c r="G425" s="45"/>
      <c r="H425" s="47"/>
      <c r="I425" s="49"/>
      <c r="J425" s="68"/>
      <c r="K425" s="39"/>
      <c r="L425" s="17"/>
      <c r="M425" s="17"/>
      <c r="N425" s="17"/>
      <c r="O425" s="17"/>
      <c r="P425" s="17"/>
      <c r="Q425" s="41"/>
      <c r="R425" s="43"/>
      <c r="S425" s="43"/>
      <c r="T425" s="39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7"/>
      <c r="BS425" s="17"/>
      <c r="BT425" s="17"/>
      <c r="BU425" s="17"/>
      <c r="BV425" s="17"/>
      <c r="BW425" s="17"/>
      <c r="BX425" s="17"/>
      <c r="BY425" s="17"/>
      <c r="BZ425" s="17"/>
      <c r="CA425" s="17"/>
      <c r="CB425" s="17"/>
      <c r="CC425" s="17"/>
      <c r="CD425" s="17"/>
      <c r="CE425" s="17"/>
      <c r="CF425" s="17"/>
      <c r="CG425" s="17"/>
      <c r="CH425" s="17"/>
      <c r="CI425" s="17"/>
      <c r="CJ425" s="17"/>
      <c r="CK425" s="17"/>
      <c r="CL425" s="17"/>
      <c r="CM425" s="17"/>
      <c r="CN425" s="17"/>
      <c r="CO425" s="17"/>
      <c r="CP425" s="17"/>
      <c r="CQ425" s="17"/>
      <c r="CR425" s="17"/>
      <c r="CS425" s="17"/>
      <c r="CT425" s="17"/>
      <c r="CU425" s="17"/>
      <c r="CV425" s="17"/>
      <c r="CW425" s="17"/>
      <c r="CX425" s="17"/>
      <c r="CY425" s="17"/>
      <c r="CZ425" s="17"/>
      <c r="DA425" s="17"/>
      <c r="DB425" s="17"/>
      <c r="DC425" s="17"/>
      <c r="DD425" s="17"/>
      <c r="DE425" s="17"/>
      <c r="DF425" s="17"/>
      <c r="DG425" s="17"/>
      <c r="DH425" s="17"/>
      <c r="DI425" s="17"/>
      <c r="DJ425" s="17"/>
      <c r="DK425" s="17"/>
      <c r="DL425" s="17"/>
      <c r="DM425" s="17"/>
      <c r="DN425" s="17"/>
      <c r="DO425" s="17"/>
      <c r="DP425" s="17"/>
    </row>
    <row r="426" spans="1:120" ht="12.75" customHeight="1" x14ac:dyDescent="0.2">
      <c r="A426" s="14"/>
      <c r="B426" s="53"/>
      <c r="C426" s="50"/>
      <c r="D426" s="15"/>
      <c r="E426" s="16"/>
      <c r="F426" s="17"/>
      <c r="G426" s="45"/>
      <c r="H426" s="47"/>
      <c r="I426" s="49"/>
      <c r="J426" s="68"/>
      <c r="K426" s="39"/>
      <c r="L426" s="17"/>
      <c r="M426" s="17"/>
      <c r="N426" s="17"/>
      <c r="O426" s="17"/>
      <c r="P426" s="17"/>
      <c r="Q426" s="41"/>
      <c r="R426" s="43"/>
      <c r="S426" s="43"/>
      <c r="T426" s="39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7"/>
      <c r="BS426" s="17"/>
      <c r="BT426" s="17"/>
      <c r="BU426" s="17"/>
      <c r="BV426" s="17"/>
      <c r="BW426" s="17"/>
      <c r="BX426" s="17"/>
      <c r="BY426" s="17"/>
      <c r="BZ426" s="17"/>
      <c r="CA426" s="17"/>
      <c r="CB426" s="17"/>
      <c r="CC426" s="17"/>
      <c r="CD426" s="17"/>
      <c r="CE426" s="17"/>
      <c r="CF426" s="17"/>
      <c r="CG426" s="17"/>
      <c r="CH426" s="17"/>
      <c r="CI426" s="17"/>
      <c r="CJ426" s="17"/>
      <c r="CK426" s="17"/>
      <c r="CL426" s="17"/>
      <c r="CM426" s="17"/>
      <c r="CN426" s="17"/>
      <c r="CO426" s="17"/>
      <c r="CP426" s="17"/>
      <c r="CQ426" s="17"/>
      <c r="CR426" s="17"/>
      <c r="CS426" s="17"/>
      <c r="CT426" s="17"/>
      <c r="CU426" s="17"/>
      <c r="CV426" s="17"/>
      <c r="CW426" s="17"/>
      <c r="CX426" s="17"/>
      <c r="CY426" s="17"/>
      <c r="CZ426" s="17"/>
      <c r="DA426" s="17"/>
      <c r="DB426" s="17"/>
      <c r="DC426" s="17"/>
      <c r="DD426" s="17"/>
      <c r="DE426" s="17"/>
      <c r="DF426" s="17"/>
      <c r="DG426" s="17"/>
      <c r="DH426" s="17"/>
      <c r="DI426" s="17"/>
      <c r="DJ426" s="17"/>
      <c r="DK426" s="17"/>
      <c r="DL426" s="17"/>
      <c r="DM426" s="17"/>
      <c r="DN426" s="17"/>
      <c r="DO426" s="17"/>
      <c r="DP426" s="17"/>
    </row>
    <row r="427" spans="1:120" ht="12.75" customHeight="1" x14ac:dyDescent="0.2">
      <c r="A427" s="14"/>
      <c r="B427" s="53"/>
      <c r="C427" s="50"/>
      <c r="D427" s="15"/>
      <c r="E427" s="16"/>
      <c r="F427" s="17"/>
      <c r="G427" s="45"/>
      <c r="H427" s="47"/>
      <c r="I427" s="49"/>
      <c r="J427" s="68"/>
      <c r="K427" s="39"/>
      <c r="L427" s="17"/>
      <c r="M427" s="17"/>
      <c r="N427" s="17"/>
      <c r="O427" s="17"/>
      <c r="P427" s="17"/>
      <c r="Q427" s="41"/>
      <c r="R427" s="43"/>
      <c r="S427" s="43"/>
      <c r="T427" s="39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7"/>
      <c r="BS427" s="17"/>
      <c r="BT427" s="17"/>
      <c r="BU427" s="17"/>
      <c r="BV427" s="17"/>
      <c r="BW427" s="17"/>
      <c r="BX427" s="17"/>
      <c r="BY427" s="17"/>
      <c r="BZ427" s="17"/>
      <c r="CA427" s="17"/>
      <c r="CB427" s="17"/>
      <c r="CC427" s="17"/>
      <c r="CD427" s="17"/>
      <c r="CE427" s="17"/>
      <c r="CF427" s="17"/>
      <c r="CG427" s="17"/>
      <c r="CH427" s="17"/>
      <c r="CI427" s="17"/>
      <c r="CJ427" s="17"/>
      <c r="CK427" s="17"/>
      <c r="CL427" s="17"/>
      <c r="CM427" s="17"/>
      <c r="CN427" s="17"/>
      <c r="CO427" s="17"/>
      <c r="CP427" s="17"/>
      <c r="CQ427" s="17"/>
      <c r="CR427" s="17"/>
      <c r="CS427" s="17"/>
      <c r="CT427" s="17"/>
      <c r="CU427" s="17"/>
      <c r="CV427" s="17"/>
      <c r="CW427" s="17"/>
      <c r="CX427" s="17"/>
      <c r="CY427" s="17"/>
      <c r="CZ427" s="17"/>
      <c r="DA427" s="17"/>
      <c r="DB427" s="17"/>
      <c r="DC427" s="17"/>
      <c r="DD427" s="17"/>
      <c r="DE427" s="17"/>
      <c r="DF427" s="17"/>
      <c r="DG427" s="17"/>
      <c r="DH427" s="17"/>
      <c r="DI427" s="17"/>
      <c r="DJ427" s="17"/>
      <c r="DK427" s="17"/>
      <c r="DL427" s="17"/>
      <c r="DM427" s="17"/>
      <c r="DN427" s="17"/>
      <c r="DO427" s="17"/>
      <c r="DP427" s="17"/>
    </row>
    <row r="428" spans="1:120" ht="12.75" customHeight="1" x14ac:dyDescent="0.2">
      <c r="A428" s="14"/>
      <c r="B428" s="53"/>
      <c r="C428" s="50"/>
      <c r="D428" s="15"/>
      <c r="E428" s="16"/>
      <c r="F428" s="17"/>
      <c r="G428" s="45"/>
      <c r="H428" s="47"/>
      <c r="I428" s="49"/>
      <c r="J428" s="68"/>
      <c r="K428" s="39"/>
      <c r="L428" s="17"/>
      <c r="M428" s="17"/>
      <c r="N428" s="17"/>
      <c r="O428" s="17"/>
      <c r="P428" s="17"/>
      <c r="Q428" s="41"/>
      <c r="R428" s="43"/>
      <c r="S428" s="43"/>
      <c r="T428" s="39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7"/>
      <c r="BS428" s="17"/>
      <c r="BT428" s="17"/>
      <c r="BU428" s="17"/>
      <c r="BV428" s="17"/>
      <c r="BW428" s="17"/>
      <c r="BX428" s="17"/>
      <c r="BY428" s="17"/>
      <c r="BZ428" s="17"/>
      <c r="CA428" s="17"/>
      <c r="CB428" s="17"/>
      <c r="CC428" s="17"/>
      <c r="CD428" s="17"/>
      <c r="CE428" s="17"/>
      <c r="CF428" s="17"/>
      <c r="CG428" s="17"/>
      <c r="CH428" s="17"/>
      <c r="CI428" s="17"/>
      <c r="CJ428" s="17"/>
      <c r="CK428" s="17"/>
      <c r="CL428" s="17"/>
      <c r="CM428" s="17"/>
      <c r="CN428" s="17"/>
      <c r="CO428" s="17"/>
      <c r="CP428" s="17"/>
      <c r="CQ428" s="17"/>
      <c r="CR428" s="17"/>
      <c r="CS428" s="17"/>
      <c r="CT428" s="17"/>
      <c r="CU428" s="17"/>
      <c r="CV428" s="17"/>
      <c r="CW428" s="17"/>
      <c r="CX428" s="17"/>
      <c r="CY428" s="17"/>
      <c r="CZ428" s="17"/>
      <c r="DA428" s="17"/>
      <c r="DB428" s="17"/>
      <c r="DC428" s="17"/>
      <c r="DD428" s="17"/>
      <c r="DE428" s="17"/>
      <c r="DF428" s="17"/>
      <c r="DG428" s="17"/>
      <c r="DH428" s="17"/>
      <c r="DI428" s="17"/>
      <c r="DJ428" s="17"/>
      <c r="DK428" s="17"/>
      <c r="DL428" s="17"/>
      <c r="DM428" s="17"/>
      <c r="DN428" s="17"/>
      <c r="DO428" s="17"/>
      <c r="DP428" s="17"/>
    </row>
    <row r="429" spans="1:120" ht="12.75" customHeight="1" x14ac:dyDescent="0.2">
      <c r="A429" s="14"/>
      <c r="B429" s="53"/>
      <c r="C429" s="50"/>
      <c r="D429" s="15"/>
      <c r="E429" s="16"/>
      <c r="F429" s="17"/>
      <c r="G429" s="45"/>
      <c r="H429" s="47"/>
      <c r="I429" s="49"/>
      <c r="J429" s="68"/>
      <c r="K429" s="39"/>
      <c r="L429" s="17"/>
      <c r="M429" s="17"/>
      <c r="N429" s="17"/>
      <c r="O429" s="17"/>
      <c r="P429" s="17"/>
      <c r="Q429" s="41"/>
      <c r="R429" s="43"/>
      <c r="S429" s="43"/>
      <c r="T429" s="39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7"/>
      <c r="BS429" s="17"/>
      <c r="BT429" s="17"/>
      <c r="BU429" s="17"/>
      <c r="BV429" s="17"/>
      <c r="BW429" s="17"/>
      <c r="BX429" s="17"/>
      <c r="BY429" s="17"/>
      <c r="BZ429" s="17"/>
      <c r="CA429" s="17"/>
      <c r="CB429" s="17"/>
      <c r="CC429" s="17"/>
      <c r="CD429" s="17"/>
      <c r="CE429" s="17"/>
      <c r="CF429" s="17"/>
      <c r="CG429" s="17"/>
      <c r="CH429" s="17"/>
      <c r="CI429" s="17"/>
      <c r="CJ429" s="17"/>
      <c r="CK429" s="17"/>
      <c r="CL429" s="17"/>
      <c r="CM429" s="17"/>
      <c r="CN429" s="17"/>
      <c r="CO429" s="17"/>
      <c r="CP429" s="17"/>
      <c r="CQ429" s="17"/>
      <c r="CR429" s="17"/>
      <c r="CS429" s="17"/>
      <c r="CT429" s="17"/>
      <c r="CU429" s="17"/>
      <c r="CV429" s="17"/>
      <c r="CW429" s="17"/>
      <c r="CX429" s="17"/>
      <c r="CY429" s="17"/>
      <c r="CZ429" s="17"/>
      <c r="DA429" s="17"/>
      <c r="DB429" s="17"/>
      <c r="DC429" s="17"/>
      <c r="DD429" s="17"/>
      <c r="DE429" s="17"/>
      <c r="DF429" s="17"/>
      <c r="DG429" s="17"/>
      <c r="DH429" s="17"/>
      <c r="DI429" s="17"/>
      <c r="DJ429" s="17"/>
      <c r="DK429" s="17"/>
      <c r="DL429" s="17"/>
      <c r="DM429" s="17"/>
      <c r="DN429" s="17"/>
      <c r="DO429" s="17"/>
      <c r="DP429" s="17"/>
    </row>
    <row r="430" spans="1:120" ht="12.75" customHeight="1" x14ac:dyDescent="0.2">
      <c r="A430" s="14"/>
      <c r="B430" s="53"/>
      <c r="C430" s="50"/>
      <c r="D430" s="15"/>
      <c r="E430" s="16"/>
      <c r="F430" s="17"/>
      <c r="G430" s="45"/>
      <c r="H430" s="47"/>
      <c r="I430" s="49"/>
      <c r="J430" s="68"/>
      <c r="K430" s="39"/>
      <c r="L430" s="17"/>
      <c r="M430" s="17"/>
      <c r="N430" s="17"/>
      <c r="O430" s="17"/>
      <c r="P430" s="17"/>
      <c r="Q430" s="41"/>
      <c r="R430" s="43"/>
      <c r="S430" s="43"/>
      <c r="T430" s="39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7"/>
      <c r="BS430" s="17"/>
      <c r="BT430" s="17"/>
      <c r="BU430" s="17"/>
      <c r="BV430" s="17"/>
      <c r="BW430" s="17"/>
      <c r="BX430" s="17"/>
      <c r="BY430" s="17"/>
      <c r="BZ430" s="17"/>
      <c r="CA430" s="17"/>
      <c r="CB430" s="17"/>
      <c r="CC430" s="17"/>
      <c r="CD430" s="17"/>
      <c r="CE430" s="17"/>
      <c r="CF430" s="17"/>
      <c r="CG430" s="17"/>
      <c r="CH430" s="17"/>
      <c r="CI430" s="17"/>
      <c r="CJ430" s="17"/>
      <c r="CK430" s="17"/>
      <c r="CL430" s="17"/>
      <c r="CM430" s="17"/>
      <c r="CN430" s="17"/>
      <c r="CO430" s="17"/>
      <c r="CP430" s="17"/>
      <c r="CQ430" s="17"/>
      <c r="CR430" s="17"/>
      <c r="CS430" s="17"/>
      <c r="CT430" s="17"/>
      <c r="CU430" s="17"/>
      <c r="CV430" s="17"/>
      <c r="CW430" s="17"/>
      <c r="CX430" s="17"/>
      <c r="CY430" s="17"/>
      <c r="CZ430" s="17"/>
      <c r="DA430" s="17"/>
      <c r="DB430" s="17"/>
      <c r="DC430" s="17"/>
      <c r="DD430" s="17"/>
      <c r="DE430" s="17"/>
      <c r="DF430" s="17"/>
      <c r="DG430" s="17"/>
      <c r="DH430" s="17"/>
      <c r="DI430" s="17"/>
      <c r="DJ430" s="17"/>
      <c r="DK430" s="17"/>
      <c r="DL430" s="17"/>
      <c r="DM430" s="17"/>
      <c r="DN430" s="17"/>
      <c r="DO430" s="17"/>
      <c r="DP430" s="17"/>
    </row>
    <row r="431" spans="1:120" ht="12.75" customHeight="1" x14ac:dyDescent="0.2">
      <c r="A431" s="14"/>
      <c r="B431" s="53"/>
      <c r="C431" s="50"/>
      <c r="D431" s="15"/>
      <c r="E431" s="16"/>
      <c r="F431" s="17"/>
      <c r="G431" s="45"/>
      <c r="H431" s="47"/>
      <c r="I431" s="49"/>
      <c r="J431" s="68"/>
      <c r="K431" s="39"/>
      <c r="L431" s="17"/>
      <c r="M431" s="17"/>
      <c r="N431" s="17"/>
      <c r="O431" s="17"/>
      <c r="P431" s="17"/>
      <c r="Q431" s="41"/>
      <c r="R431" s="43"/>
      <c r="S431" s="43"/>
      <c r="T431" s="39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7"/>
      <c r="BS431" s="17"/>
      <c r="BT431" s="17"/>
      <c r="BU431" s="17"/>
      <c r="BV431" s="17"/>
      <c r="BW431" s="17"/>
      <c r="BX431" s="17"/>
      <c r="BY431" s="17"/>
      <c r="BZ431" s="17"/>
      <c r="CA431" s="17"/>
      <c r="CB431" s="17"/>
      <c r="CC431" s="17"/>
      <c r="CD431" s="17"/>
      <c r="CE431" s="17"/>
      <c r="CF431" s="17"/>
      <c r="CG431" s="17"/>
      <c r="CH431" s="17"/>
      <c r="CI431" s="17"/>
      <c r="CJ431" s="17"/>
      <c r="CK431" s="17"/>
      <c r="CL431" s="17"/>
      <c r="CM431" s="17"/>
      <c r="CN431" s="17"/>
      <c r="CO431" s="17"/>
      <c r="CP431" s="17"/>
      <c r="CQ431" s="17"/>
      <c r="CR431" s="17"/>
      <c r="CS431" s="17"/>
      <c r="CT431" s="17"/>
      <c r="CU431" s="17"/>
      <c r="CV431" s="17"/>
      <c r="CW431" s="17"/>
      <c r="CX431" s="17"/>
      <c r="CY431" s="17"/>
      <c r="CZ431" s="17"/>
      <c r="DA431" s="17"/>
      <c r="DB431" s="17"/>
      <c r="DC431" s="17"/>
      <c r="DD431" s="17"/>
      <c r="DE431" s="17"/>
      <c r="DF431" s="17"/>
      <c r="DG431" s="17"/>
      <c r="DH431" s="17"/>
      <c r="DI431" s="17"/>
      <c r="DJ431" s="17"/>
      <c r="DK431" s="17"/>
      <c r="DL431" s="17"/>
      <c r="DM431" s="17"/>
      <c r="DN431" s="17"/>
      <c r="DO431" s="17"/>
      <c r="DP431" s="17"/>
    </row>
    <row r="432" spans="1:120" ht="12.75" customHeight="1" x14ac:dyDescent="0.2">
      <c r="A432" s="14"/>
      <c r="B432" s="53"/>
      <c r="C432" s="50"/>
      <c r="D432" s="15"/>
      <c r="E432" s="16"/>
      <c r="F432" s="17"/>
      <c r="G432" s="45"/>
      <c r="H432" s="47"/>
      <c r="I432" s="49"/>
      <c r="J432" s="68"/>
      <c r="K432" s="39"/>
      <c r="L432" s="17"/>
      <c r="M432" s="17"/>
      <c r="N432" s="17"/>
      <c r="O432" s="17"/>
      <c r="P432" s="17"/>
      <c r="Q432" s="41"/>
      <c r="R432" s="43"/>
      <c r="S432" s="43"/>
      <c r="T432" s="39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7"/>
      <c r="BS432" s="17"/>
      <c r="BT432" s="17"/>
      <c r="BU432" s="17"/>
      <c r="BV432" s="17"/>
      <c r="BW432" s="17"/>
      <c r="BX432" s="17"/>
      <c r="BY432" s="17"/>
      <c r="BZ432" s="17"/>
      <c r="CA432" s="17"/>
      <c r="CB432" s="17"/>
      <c r="CC432" s="17"/>
      <c r="CD432" s="17"/>
      <c r="CE432" s="17"/>
      <c r="CF432" s="17"/>
      <c r="CG432" s="17"/>
      <c r="CH432" s="17"/>
      <c r="CI432" s="17"/>
      <c r="CJ432" s="17"/>
      <c r="CK432" s="17"/>
      <c r="CL432" s="17"/>
      <c r="CM432" s="17"/>
      <c r="CN432" s="17"/>
      <c r="CO432" s="17"/>
      <c r="CP432" s="17"/>
      <c r="CQ432" s="17"/>
      <c r="CR432" s="17"/>
      <c r="CS432" s="17"/>
      <c r="CT432" s="17"/>
      <c r="CU432" s="17"/>
      <c r="CV432" s="17"/>
      <c r="CW432" s="17"/>
      <c r="CX432" s="17"/>
      <c r="CY432" s="17"/>
      <c r="CZ432" s="17"/>
      <c r="DA432" s="17"/>
      <c r="DB432" s="17"/>
      <c r="DC432" s="17"/>
      <c r="DD432" s="17"/>
      <c r="DE432" s="17"/>
      <c r="DF432" s="17"/>
      <c r="DG432" s="17"/>
      <c r="DH432" s="17"/>
      <c r="DI432" s="17"/>
      <c r="DJ432" s="17"/>
      <c r="DK432" s="17"/>
      <c r="DL432" s="17"/>
      <c r="DM432" s="17"/>
      <c r="DN432" s="17"/>
      <c r="DO432" s="17"/>
      <c r="DP432" s="17"/>
    </row>
    <row r="433" spans="1:120" ht="12.75" customHeight="1" x14ac:dyDescent="0.2">
      <c r="A433" s="14"/>
      <c r="B433" s="53"/>
      <c r="C433" s="50"/>
      <c r="D433" s="15"/>
      <c r="E433" s="16"/>
      <c r="F433" s="17"/>
      <c r="G433" s="45"/>
      <c r="H433" s="47"/>
      <c r="I433" s="49"/>
      <c r="J433" s="68"/>
      <c r="K433" s="39"/>
      <c r="L433" s="17"/>
      <c r="M433" s="17"/>
      <c r="N433" s="17"/>
      <c r="O433" s="17"/>
      <c r="P433" s="17"/>
      <c r="Q433" s="41"/>
      <c r="R433" s="43"/>
      <c r="S433" s="43"/>
      <c r="T433" s="39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7"/>
      <c r="BS433" s="17"/>
      <c r="BT433" s="17"/>
      <c r="BU433" s="17"/>
      <c r="BV433" s="17"/>
      <c r="BW433" s="17"/>
      <c r="BX433" s="17"/>
      <c r="BY433" s="17"/>
      <c r="BZ433" s="17"/>
      <c r="CA433" s="17"/>
      <c r="CB433" s="17"/>
      <c r="CC433" s="17"/>
      <c r="CD433" s="17"/>
      <c r="CE433" s="17"/>
      <c r="CF433" s="17"/>
      <c r="CG433" s="17"/>
      <c r="CH433" s="17"/>
      <c r="CI433" s="17"/>
      <c r="CJ433" s="17"/>
      <c r="CK433" s="17"/>
      <c r="CL433" s="17"/>
      <c r="CM433" s="17"/>
      <c r="CN433" s="17"/>
      <c r="CO433" s="17"/>
      <c r="CP433" s="17"/>
      <c r="CQ433" s="17"/>
      <c r="CR433" s="17"/>
      <c r="CS433" s="17"/>
      <c r="CT433" s="17"/>
      <c r="CU433" s="17"/>
      <c r="CV433" s="17"/>
      <c r="CW433" s="17"/>
      <c r="CX433" s="17"/>
      <c r="CY433" s="17"/>
      <c r="CZ433" s="17"/>
      <c r="DA433" s="17"/>
      <c r="DB433" s="17"/>
      <c r="DC433" s="17"/>
      <c r="DD433" s="17"/>
      <c r="DE433" s="17"/>
      <c r="DF433" s="17"/>
      <c r="DG433" s="17"/>
      <c r="DH433" s="17"/>
      <c r="DI433" s="17"/>
      <c r="DJ433" s="17"/>
      <c r="DK433" s="17"/>
      <c r="DL433" s="17"/>
      <c r="DM433" s="17"/>
      <c r="DN433" s="17"/>
      <c r="DO433" s="17"/>
      <c r="DP433" s="17"/>
    </row>
    <row r="434" spans="1:120" ht="12.75" customHeight="1" x14ac:dyDescent="0.2">
      <c r="A434" s="14"/>
      <c r="B434" s="53"/>
      <c r="C434" s="50"/>
      <c r="D434" s="15"/>
      <c r="E434" s="16"/>
      <c r="F434" s="17"/>
      <c r="G434" s="45"/>
      <c r="H434" s="47"/>
      <c r="I434" s="49"/>
      <c r="J434" s="68"/>
      <c r="K434" s="39"/>
      <c r="L434" s="17"/>
      <c r="M434" s="17"/>
      <c r="N434" s="17"/>
      <c r="O434" s="17"/>
      <c r="P434" s="17"/>
      <c r="Q434" s="41"/>
      <c r="R434" s="43"/>
      <c r="S434" s="43"/>
      <c r="T434" s="39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  <c r="CA434" s="17"/>
      <c r="CB434" s="17"/>
      <c r="CC434" s="17"/>
      <c r="CD434" s="17"/>
      <c r="CE434" s="17"/>
      <c r="CF434" s="17"/>
      <c r="CG434" s="17"/>
      <c r="CH434" s="17"/>
      <c r="CI434" s="17"/>
      <c r="CJ434" s="17"/>
      <c r="CK434" s="17"/>
      <c r="CL434" s="17"/>
      <c r="CM434" s="17"/>
      <c r="CN434" s="17"/>
      <c r="CO434" s="17"/>
      <c r="CP434" s="17"/>
      <c r="CQ434" s="17"/>
      <c r="CR434" s="17"/>
      <c r="CS434" s="17"/>
      <c r="CT434" s="17"/>
      <c r="CU434" s="17"/>
      <c r="CV434" s="17"/>
      <c r="CW434" s="17"/>
      <c r="CX434" s="17"/>
      <c r="CY434" s="17"/>
      <c r="CZ434" s="17"/>
      <c r="DA434" s="17"/>
      <c r="DB434" s="17"/>
      <c r="DC434" s="17"/>
      <c r="DD434" s="17"/>
      <c r="DE434" s="17"/>
      <c r="DF434" s="17"/>
      <c r="DG434" s="17"/>
      <c r="DH434" s="17"/>
      <c r="DI434" s="17"/>
      <c r="DJ434" s="17"/>
      <c r="DK434" s="17"/>
      <c r="DL434" s="17"/>
      <c r="DM434" s="17"/>
      <c r="DN434" s="17"/>
      <c r="DO434" s="17"/>
      <c r="DP434" s="17"/>
    </row>
    <row r="435" spans="1:120" ht="12.75" customHeight="1" x14ac:dyDescent="0.2">
      <c r="A435" s="14"/>
      <c r="B435" s="53"/>
      <c r="C435" s="50"/>
      <c r="D435" s="15"/>
      <c r="E435" s="16"/>
      <c r="F435" s="17"/>
      <c r="G435" s="45"/>
      <c r="H435" s="47"/>
      <c r="I435" s="49"/>
      <c r="J435" s="68"/>
      <c r="K435" s="39"/>
      <c r="L435" s="17"/>
      <c r="M435" s="17"/>
      <c r="N435" s="17"/>
      <c r="O435" s="17"/>
      <c r="P435" s="17"/>
      <c r="Q435" s="41"/>
      <c r="R435" s="43"/>
      <c r="S435" s="43"/>
      <c r="T435" s="39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  <c r="BT435" s="17"/>
      <c r="BU435" s="17"/>
      <c r="BV435" s="17"/>
      <c r="BW435" s="17"/>
      <c r="BX435" s="17"/>
      <c r="BY435" s="17"/>
      <c r="BZ435" s="17"/>
      <c r="CA435" s="17"/>
      <c r="CB435" s="17"/>
      <c r="CC435" s="17"/>
      <c r="CD435" s="17"/>
      <c r="CE435" s="17"/>
      <c r="CF435" s="17"/>
      <c r="CG435" s="17"/>
      <c r="CH435" s="17"/>
      <c r="CI435" s="17"/>
      <c r="CJ435" s="17"/>
      <c r="CK435" s="17"/>
      <c r="CL435" s="17"/>
      <c r="CM435" s="17"/>
      <c r="CN435" s="17"/>
      <c r="CO435" s="17"/>
      <c r="CP435" s="17"/>
      <c r="CQ435" s="17"/>
      <c r="CR435" s="17"/>
      <c r="CS435" s="17"/>
      <c r="CT435" s="17"/>
      <c r="CU435" s="17"/>
      <c r="CV435" s="17"/>
      <c r="CW435" s="17"/>
      <c r="CX435" s="17"/>
      <c r="CY435" s="17"/>
      <c r="CZ435" s="17"/>
      <c r="DA435" s="17"/>
      <c r="DB435" s="17"/>
      <c r="DC435" s="17"/>
      <c r="DD435" s="17"/>
      <c r="DE435" s="17"/>
      <c r="DF435" s="17"/>
      <c r="DG435" s="17"/>
      <c r="DH435" s="17"/>
      <c r="DI435" s="17"/>
      <c r="DJ435" s="17"/>
      <c r="DK435" s="17"/>
      <c r="DL435" s="17"/>
      <c r="DM435" s="17"/>
      <c r="DN435" s="17"/>
      <c r="DO435" s="17"/>
      <c r="DP435" s="17"/>
    </row>
    <row r="436" spans="1:120" ht="12.75" customHeight="1" x14ac:dyDescent="0.2">
      <c r="A436" s="14"/>
      <c r="B436" s="53"/>
      <c r="C436" s="50"/>
      <c r="D436" s="15"/>
      <c r="E436" s="16"/>
      <c r="F436" s="17"/>
      <c r="G436" s="45"/>
      <c r="H436" s="47"/>
      <c r="I436" s="49"/>
      <c r="J436" s="68"/>
      <c r="K436" s="39"/>
      <c r="L436" s="17"/>
      <c r="M436" s="17"/>
      <c r="N436" s="17"/>
      <c r="O436" s="17"/>
      <c r="P436" s="17"/>
      <c r="Q436" s="41"/>
      <c r="R436" s="43"/>
      <c r="S436" s="43"/>
      <c r="T436" s="39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  <c r="BT436" s="17"/>
      <c r="BU436" s="17"/>
      <c r="BV436" s="17"/>
      <c r="BW436" s="17"/>
      <c r="BX436" s="17"/>
      <c r="BY436" s="17"/>
      <c r="BZ436" s="17"/>
      <c r="CA436" s="17"/>
      <c r="CB436" s="17"/>
      <c r="CC436" s="17"/>
      <c r="CD436" s="17"/>
      <c r="CE436" s="17"/>
      <c r="CF436" s="17"/>
      <c r="CG436" s="17"/>
      <c r="CH436" s="17"/>
      <c r="CI436" s="17"/>
      <c r="CJ436" s="17"/>
      <c r="CK436" s="17"/>
      <c r="CL436" s="17"/>
      <c r="CM436" s="17"/>
      <c r="CN436" s="17"/>
      <c r="CO436" s="17"/>
      <c r="CP436" s="17"/>
      <c r="CQ436" s="17"/>
      <c r="CR436" s="17"/>
      <c r="CS436" s="17"/>
      <c r="CT436" s="17"/>
      <c r="CU436" s="17"/>
      <c r="CV436" s="17"/>
      <c r="CW436" s="17"/>
      <c r="CX436" s="17"/>
      <c r="CY436" s="17"/>
      <c r="CZ436" s="17"/>
      <c r="DA436" s="17"/>
      <c r="DB436" s="17"/>
      <c r="DC436" s="17"/>
      <c r="DD436" s="17"/>
      <c r="DE436" s="17"/>
      <c r="DF436" s="17"/>
      <c r="DG436" s="17"/>
      <c r="DH436" s="17"/>
      <c r="DI436" s="17"/>
      <c r="DJ436" s="17"/>
      <c r="DK436" s="17"/>
      <c r="DL436" s="17"/>
      <c r="DM436" s="17"/>
      <c r="DN436" s="17"/>
      <c r="DO436" s="17"/>
      <c r="DP436" s="17"/>
    </row>
    <row r="437" spans="1:120" ht="12.75" customHeight="1" x14ac:dyDescent="0.2">
      <c r="A437" s="14"/>
      <c r="B437" s="53"/>
      <c r="C437" s="50"/>
      <c r="D437" s="15"/>
      <c r="E437" s="16"/>
      <c r="F437" s="17"/>
      <c r="G437" s="45"/>
      <c r="H437" s="47"/>
      <c r="I437" s="49"/>
      <c r="J437" s="68"/>
      <c r="K437" s="39"/>
      <c r="L437" s="17"/>
      <c r="M437" s="17"/>
      <c r="N437" s="17"/>
      <c r="O437" s="17"/>
      <c r="P437" s="17"/>
      <c r="Q437" s="41"/>
      <c r="R437" s="43"/>
      <c r="S437" s="43"/>
      <c r="T437" s="39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  <c r="BT437" s="17"/>
      <c r="BU437" s="17"/>
      <c r="BV437" s="17"/>
      <c r="BW437" s="17"/>
      <c r="BX437" s="17"/>
      <c r="BY437" s="17"/>
      <c r="BZ437" s="17"/>
      <c r="CA437" s="17"/>
      <c r="CB437" s="17"/>
      <c r="CC437" s="17"/>
      <c r="CD437" s="17"/>
      <c r="CE437" s="17"/>
      <c r="CF437" s="17"/>
      <c r="CG437" s="17"/>
      <c r="CH437" s="17"/>
      <c r="CI437" s="17"/>
      <c r="CJ437" s="17"/>
      <c r="CK437" s="17"/>
      <c r="CL437" s="17"/>
      <c r="CM437" s="17"/>
      <c r="CN437" s="17"/>
      <c r="CO437" s="17"/>
      <c r="CP437" s="17"/>
      <c r="CQ437" s="17"/>
      <c r="CR437" s="17"/>
      <c r="CS437" s="17"/>
      <c r="CT437" s="17"/>
      <c r="CU437" s="17"/>
      <c r="CV437" s="17"/>
      <c r="CW437" s="17"/>
      <c r="CX437" s="17"/>
      <c r="CY437" s="17"/>
      <c r="CZ437" s="17"/>
      <c r="DA437" s="17"/>
      <c r="DB437" s="17"/>
      <c r="DC437" s="17"/>
      <c r="DD437" s="17"/>
      <c r="DE437" s="17"/>
      <c r="DF437" s="17"/>
      <c r="DG437" s="17"/>
      <c r="DH437" s="17"/>
      <c r="DI437" s="17"/>
      <c r="DJ437" s="17"/>
      <c r="DK437" s="17"/>
      <c r="DL437" s="17"/>
      <c r="DM437" s="17"/>
      <c r="DN437" s="17"/>
      <c r="DO437" s="17"/>
      <c r="DP437" s="17"/>
    </row>
    <row r="438" spans="1:120" ht="12.75" customHeight="1" x14ac:dyDescent="0.2">
      <c r="A438" s="14"/>
      <c r="B438" s="53"/>
      <c r="C438" s="50"/>
      <c r="D438" s="15"/>
      <c r="E438" s="16"/>
      <c r="F438" s="17"/>
      <c r="G438" s="45"/>
      <c r="H438" s="47"/>
      <c r="I438" s="49"/>
      <c r="J438" s="68"/>
      <c r="K438" s="39"/>
      <c r="L438" s="17"/>
      <c r="M438" s="17"/>
      <c r="N438" s="17"/>
      <c r="O438" s="17"/>
      <c r="P438" s="17"/>
      <c r="Q438" s="41"/>
      <c r="R438" s="43"/>
      <c r="S438" s="43"/>
      <c r="T438" s="39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  <c r="CA438" s="17"/>
      <c r="CB438" s="17"/>
      <c r="CC438" s="17"/>
      <c r="CD438" s="17"/>
      <c r="CE438" s="17"/>
      <c r="CF438" s="17"/>
      <c r="CG438" s="17"/>
      <c r="CH438" s="17"/>
      <c r="CI438" s="17"/>
      <c r="CJ438" s="17"/>
      <c r="CK438" s="17"/>
      <c r="CL438" s="17"/>
      <c r="CM438" s="17"/>
      <c r="CN438" s="17"/>
      <c r="CO438" s="17"/>
      <c r="CP438" s="17"/>
      <c r="CQ438" s="17"/>
      <c r="CR438" s="17"/>
      <c r="CS438" s="17"/>
      <c r="CT438" s="17"/>
      <c r="CU438" s="17"/>
      <c r="CV438" s="17"/>
      <c r="CW438" s="17"/>
      <c r="CX438" s="17"/>
      <c r="CY438" s="17"/>
      <c r="CZ438" s="17"/>
      <c r="DA438" s="17"/>
      <c r="DB438" s="17"/>
      <c r="DC438" s="17"/>
      <c r="DD438" s="17"/>
      <c r="DE438" s="17"/>
      <c r="DF438" s="17"/>
      <c r="DG438" s="17"/>
      <c r="DH438" s="17"/>
      <c r="DI438" s="17"/>
      <c r="DJ438" s="17"/>
      <c r="DK438" s="17"/>
      <c r="DL438" s="17"/>
      <c r="DM438" s="17"/>
      <c r="DN438" s="17"/>
      <c r="DO438" s="17"/>
      <c r="DP438" s="17"/>
    </row>
    <row r="439" spans="1:120" ht="12.75" customHeight="1" x14ac:dyDescent="0.2">
      <c r="A439" s="14"/>
      <c r="B439" s="53"/>
      <c r="C439" s="50"/>
      <c r="D439" s="15"/>
      <c r="E439" s="16"/>
      <c r="F439" s="17"/>
      <c r="G439" s="45"/>
      <c r="H439" s="47"/>
      <c r="I439" s="49"/>
      <c r="J439" s="68"/>
      <c r="K439" s="39"/>
      <c r="L439" s="17"/>
      <c r="M439" s="17"/>
      <c r="N439" s="17"/>
      <c r="O439" s="17"/>
      <c r="P439" s="17"/>
      <c r="Q439" s="41"/>
      <c r="R439" s="43"/>
      <c r="S439" s="43"/>
      <c r="T439" s="39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7"/>
      <c r="BS439" s="17"/>
      <c r="BT439" s="17"/>
      <c r="BU439" s="17"/>
      <c r="BV439" s="17"/>
      <c r="BW439" s="17"/>
      <c r="BX439" s="17"/>
      <c r="BY439" s="17"/>
      <c r="BZ439" s="17"/>
      <c r="CA439" s="17"/>
      <c r="CB439" s="17"/>
      <c r="CC439" s="17"/>
      <c r="CD439" s="17"/>
      <c r="CE439" s="17"/>
      <c r="CF439" s="17"/>
      <c r="CG439" s="17"/>
      <c r="CH439" s="17"/>
      <c r="CI439" s="17"/>
      <c r="CJ439" s="17"/>
      <c r="CK439" s="17"/>
      <c r="CL439" s="17"/>
      <c r="CM439" s="17"/>
      <c r="CN439" s="17"/>
      <c r="CO439" s="17"/>
      <c r="CP439" s="17"/>
      <c r="CQ439" s="17"/>
      <c r="CR439" s="17"/>
      <c r="CS439" s="17"/>
      <c r="CT439" s="17"/>
      <c r="CU439" s="17"/>
      <c r="CV439" s="17"/>
      <c r="CW439" s="17"/>
      <c r="CX439" s="17"/>
      <c r="CY439" s="17"/>
      <c r="CZ439" s="17"/>
      <c r="DA439" s="17"/>
      <c r="DB439" s="17"/>
      <c r="DC439" s="17"/>
      <c r="DD439" s="17"/>
      <c r="DE439" s="17"/>
      <c r="DF439" s="17"/>
      <c r="DG439" s="17"/>
      <c r="DH439" s="17"/>
      <c r="DI439" s="17"/>
      <c r="DJ439" s="17"/>
      <c r="DK439" s="17"/>
      <c r="DL439" s="17"/>
      <c r="DM439" s="17"/>
      <c r="DN439" s="17"/>
      <c r="DO439" s="17"/>
      <c r="DP439" s="17"/>
    </row>
    <row r="440" spans="1:120" ht="12.75" customHeight="1" x14ac:dyDescent="0.2">
      <c r="A440" s="14"/>
      <c r="B440" s="53"/>
      <c r="C440" s="50"/>
      <c r="D440" s="15"/>
      <c r="E440" s="16"/>
      <c r="F440" s="17"/>
      <c r="G440" s="45"/>
      <c r="H440" s="47"/>
      <c r="I440" s="49"/>
      <c r="J440" s="68"/>
      <c r="K440" s="39"/>
      <c r="L440" s="17"/>
      <c r="M440" s="17"/>
      <c r="N440" s="17"/>
      <c r="O440" s="17"/>
      <c r="P440" s="17"/>
      <c r="Q440" s="41"/>
      <c r="R440" s="43"/>
      <c r="S440" s="43"/>
      <c r="T440" s="39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7"/>
      <c r="BS440" s="17"/>
      <c r="BT440" s="17"/>
      <c r="BU440" s="17"/>
      <c r="BV440" s="17"/>
      <c r="BW440" s="17"/>
      <c r="BX440" s="17"/>
      <c r="BY440" s="17"/>
      <c r="BZ440" s="17"/>
      <c r="CA440" s="17"/>
      <c r="CB440" s="17"/>
      <c r="CC440" s="17"/>
      <c r="CD440" s="17"/>
      <c r="CE440" s="17"/>
      <c r="CF440" s="17"/>
      <c r="CG440" s="17"/>
      <c r="CH440" s="17"/>
      <c r="CI440" s="17"/>
      <c r="CJ440" s="17"/>
      <c r="CK440" s="17"/>
      <c r="CL440" s="17"/>
      <c r="CM440" s="17"/>
      <c r="CN440" s="17"/>
      <c r="CO440" s="17"/>
      <c r="CP440" s="17"/>
      <c r="CQ440" s="17"/>
      <c r="CR440" s="17"/>
      <c r="CS440" s="17"/>
      <c r="CT440" s="17"/>
      <c r="CU440" s="17"/>
      <c r="CV440" s="17"/>
      <c r="CW440" s="17"/>
      <c r="CX440" s="17"/>
      <c r="CY440" s="17"/>
      <c r="CZ440" s="17"/>
      <c r="DA440" s="17"/>
      <c r="DB440" s="17"/>
      <c r="DC440" s="17"/>
      <c r="DD440" s="17"/>
      <c r="DE440" s="17"/>
      <c r="DF440" s="17"/>
      <c r="DG440" s="17"/>
      <c r="DH440" s="17"/>
      <c r="DI440" s="17"/>
      <c r="DJ440" s="17"/>
      <c r="DK440" s="17"/>
      <c r="DL440" s="17"/>
      <c r="DM440" s="17"/>
      <c r="DN440" s="17"/>
      <c r="DO440" s="17"/>
      <c r="DP440" s="17"/>
    </row>
    <row r="441" spans="1:120" ht="12.75" customHeight="1" x14ac:dyDescent="0.2">
      <c r="A441" s="14"/>
      <c r="B441" s="53"/>
      <c r="C441" s="50"/>
      <c r="D441" s="15"/>
      <c r="E441" s="16"/>
      <c r="F441" s="17"/>
      <c r="G441" s="45"/>
      <c r="H441" s="47"/>
      <c r="I441" s="49"/>
      <c r="J441" s="68"/>
      <c r="K441" s="39"/>
      <c r="L441" s="17"/>
      <c r="M441" s="17"/>
      <c r="N441" s="17"/>
      <c r="O441" s="17"/>
      <c r="P441" s="17"/>
      <c r="Q441" s="41"/>
      <c r="R441" s="43"/>
      <c r="S441" s="43"/>
      <c r="T441" s="39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7"/>
      <c r="BS441" s="17"/>
      <c r="BT441" s="17"/>
      <c r="BU441" s="17"/>
      <c r="BV441" s="17"/>
      <c r="BW441" s="17"/>
      <c r="BX441" s="17"/>
      <c r="BY441" s="17"/>
      <c r="BZ441" s="17"/>
      <c r="CA441" s="17"/>
      <c r="CB441" s="17"/>
      <c r="CC441" s="17"/>
      <c r="CD441" s="17"/>
      <c r="CE441" s="17"/>
      <c r="CF441" s="17"/>
      <c r="CG441" s="17"/>
      <c r="CH441" s="17"/>
      <c r="CI441" s="17"/>
      <c r="CJ441" s="17"/>
      <c r="CK441" s="17"/>
      <c r="CL441" s="17"/>
      <c r="CM441" s="17"/>
      <c r="CN441" s="17"/>
      <c r="CO441" s="17"/>
      <c r="CP441" s="17"/>
      <c r="CQ441" s="17"/>
      <c r="CR441" s="17"/>
      <c r="CS441" s="17"/>
      <c r="CT441" s="17"/>
      <c r="CU441" s="17"/>
      <c r="CV441" s="17"/>
      <c r="CW441" s="17"/>
      <c r="CX441" s="17"/>
      <c r="CY441" s="17"/>
      <c r="CZ441" s="17"/>
      <c r="DA441" s="17"/>
      <c r="DB441" s="17"/>
      <c r="DC441" s="17"/>
      <c r="DD441" s="17"/>
      <c r="DE441" s="17"/>
      <c r="DF441" s="17"/>
      <c r="DG441" s="17"/>
      <c r="DH441" s="17"/>
      <c r="DI441" s="17"/>
      <c r="DJ441" s="17"/>
      <c r="DK441" s="17"/>
      <c r="DL441" s="17"/>
      <c r="DM441" s="17"/>
      <c r="DN441" s="17"/>
      <c r="DO441" s="17"/>
      <c r="DP441" s="17"/>
    </row>
    <row r="442" spans="1:120" ht="12.75" customHeight="1" x14ac:dyDescent="0.2">
      <c r="A442" s="14"/>
      <c r="B442" s="53"/>
      <c r="C442" s="50"/>
      <c r="D442" s="15"/>
      <c r="E442" s="16"/>
      <c r="F442" s="17"/>
      <c r="G442" s="45"/>
      <c r="H442" s="47"/>
      <c r="I442" s="49"/>
      <c r="J442" s="68"/>
      <c r="K442" s="39"/>
      <c r="L442" s="17"/>
      <c r="M442" s="17"/>
      <c r="N442" s="17"/>
      <c r="O442" s="17"/>
      <c r="P442" s="17"/>
      <c r="Q442" s="41"/>
      <c r="R442" s="43"/>
      <c r="S442" s="43"/>
      <c r="T442" s="39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7"/>
      <c r="BS442" s="17"/>
      <c r="BT442" s="17"/>
      <c r="BU442" s="17"/>
      <c r="BV442" s="17"/>
      <c r="BW442" s="17"/>
      <c r="BX442" s="17"/>
      <c r="BY442" s="17"/>
      <c r="BZ442" s="17"/>
      <c r="CA442" s="17"/>
      <c r="CB442" s="17"/>
      <c r="CC442" s="17"/>
      <c r="CD442" s="17"/>
      <c r="CE442" s="17"/>
      <c r="CF442" s="17"/>
      <c r="CG442" s="17"/>
      <c r="CH442" s="17"/>
      <c r="CI442" s="17"/>
      <c r="CJ442" s="17"/>
      <c r="CK442" s="17"/>
      <c r="CL442" s="17"/>
      <c r="CM442" s="17"/>
      <c r="CN442" s="17"/>
      <c r="CO442" s="17"/>
      <c r="CP442" s="17"/>
      <c r="CQ442" s="17"/>
      <c r="CR442" s="17"/>
      <c r="CS442" s="17"/>
      <c r="CT442" s="17"/>
      <c r="CU442" s="17"/>
      <c r="CV442" s="17"/>
      <c r="CW442" s="17"/>
      <c r="CX442" s="17"/>
      <c r="CY442" s="17"/>
      <c r="CZ442" s="17"/>
      <c r="DA442" s="17"/>
      <c r="DB442" s="17"/>
      <c r="DC442" s="17"/>
      <c r="DD442" s="17"/>
      <c r="DE442" s="17"/>
      <c r="DF442" s="17"/>
      <c r="DG442" s="17"/>
      <c r="DH442" s="17"/>
      <c r="DI442" s="17"/>
      <c r="DJ442" s="17"/>
      <c r="DK442" s="17"/>
      <c r="DL442" s="17"/>
      <c r="DM442" s="17"/>
      <c r="DN442" s="17"/>
      <c r="DO442" s="17"/>
      <c r="DP442" s="17"/>
    </row>
    <row r="443" spans="1:120" ht="12.75" customHeight="1" x14ac:dyDescent="0.2">
      <c r="A443" s="14"/>
      <c r="B443" s="53"/>
      <c r="C443" s="50"/>
      <c r="D443" s="15"/>
      <c r="E443" s="16"/>
      <c r="F443" s="17"/>
      <c r="G443" s="45"/>
      <c r="H443" s="47"/>
      <c r="I443" s="49"/>
      <c r="J443" s="68"/>
      <c r="K443" s="39"/>
      <c r="L443" s="17"/>
      <c r="M443" s="17"/>
      <c r="N443" s="17"/>
      <c r="O443" s="17"/>
      <c r="P443" s="17"/>
      <c r="Q443" s="41"/>
      <c r="R443" s="43"/>
      <c r="S443" s="43"/>
      <c r="T443" s="39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7"/>
      <c r="BS443" s="17"/>
      <c r="BT443" s="17"/>
      <c r="BU443" s="17"/>
      <c r="BV443" s="17"/>
      <c r="BW443" s="17"/>
      <c r="BX443" s="17"/>
      <c r="BY443" s="17"/>
      <c r="BZ443" s="17"/>
      <c r="CA443" s="17"/>
      <c r="CB443" s="17"/>
      <c r="CC443" s="17"/>
      <c r="CD443" s="17"/>
      <c r="CE443" s="17"/>
      <c r="CF443" s="17"/>
      <c r="CG443" s="17"/>
      <c r="CH443" s="17"/>
      <c r="CI443" s="17"/>
      <c r="CJ443" s="17"/>
      <c r="CK443" s="17"/>
      <c r="CL443" s="17"/>
      <c r="CM443" s="17"/>
      <c r="CN443" s="17"/>
      <c r="CO443" s="17"/>
      <c r="CP443" s="17"/>
      <c r="CQ443" s="17"/>
      <c r="CR443" s="17"/>
      <c r="CS443" s="17"/>
      <c r="CT443" s="17"/>
      <c r="CU443" s="17"/>
      <c r="CV443" s="17"/>
      <c r="CW443" s="17"/>
      <c r="CX443" s="17"/>
      <c r="CY443" s="17"/>
      <c r="CZ443" s="17"/>
      <c r="DA443" s="17"/>
      <c r="DB443" s="17"/>
      <c r="DC443" s="17"/>
      <c r="DD443" s="17"/>
      <c r="DE443" s="17"/>
      <c r="DF443" s="17"/>
      <c r="DG443" s="17"/>
      <c r="DH443" s="17"/>
      <c r="DI443" s="17"/>
      <c r="DJ443" s="17"/>
      <c r="DK443" s="17"/>
      <c r="DL443" s="17"/>
      <c r="DM443" s="17"/>
      <c r="DN443" s="17"/>
      <c r="DO443" s="17"/>
      <c r="DP443" s="17"/>
    </row>
    <row r="444" spans="1:120" ht="12.75" customHeight="1" x14ac:dyDescent="0.2">
      <c r="A444" s="14"/>
      <c r="B444" s="53"/>
      <c r="C444" s="50"/>
      <c r="D444" s="15"/>
      <c r="E444" s="16"/>
      <c r="F444" s="17"/>
      <c r="G444" s="45"/>
      <c r="H444" s="47"/>
      <c r="I444" s="49"/>
      <c r="J444" s="68"/>
      <c r="K444" s="39"/>
      <c r="L444" s="17"/>
      <c r="M444" s="17"/>
      <c r="N444" s="17"/>
      <c r="O444" s="17"/>
      <c r="P444" s="17"/>
      <c r="Q444" s="41"/>
      <c r="R444" s="43"/>
      <c r="S444" s="43"/>
      <c r="T444" s="39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7"/>
      <c r="BS444" s="17"/>
      <c r="BT444" s="17"/>
      <c r="BU444" s="17"/>
      <c r="BV444" s="17"/>
      <c r="BW444" s="17"/>
      <c r="BX444" s="17"/>
      <c r="BY444" s="17"/>
      <c r="BZ444" s="17"/>
      <c r="CA444" s="17"/>
      <c r="CB444" s="17"/>
      <c r="CC444" s="17"/>
      <c r="CD444" s="17"/>
      <c r="CE444" s="17"/>
      <c r="CF444" s="17"/>
      <c r="CG444" s="17"/>
      <c r="CH444" s="17"/>
      <c r="CI444" s="17"/>
      <c r="CJ444" s="17"/>
      <c r="CK444" s="17"/>
      <c r="CL444" s="17"/>
      <c r="CM444" s="17"/>
      <c r="CN444" s="17"/>
      <c r="CO444" s="17"/>
      <c r="CP444" s="17"/>
      <c r="CQ444" s="17"/>
      <c r="CR444" s="17"/>
      <c r="CS444" s="17"/>
      <c r="CT444" s="17"/>
      <c r="CU444" s="17"/>
      <c r="CV444" s="17"/>
      <c r="CW444" s="17"/>
      <c r="CX444" s="17"/>
      <c r="CY444" s="17"/>
      <c r="CZ444" s="17"/>
      <c r="DA444" s="17"/>
      <c r="DB444" s="17"/>
      <c r="DC444" s="17"/>
      <c r="DD444" s="17"/>
      <c r="DE444" s="17"/>
      <c r="DF444" s="17"/>
      <c r="DG444" s="17"/>
      <c r="DH444" s="17"/>
      <c r="DI444" s="17"/>
      <c r="DJ444" s="17"/>
      <c r="DK444" s="17"/>
      <c r="DL444" s="17"/>
      <c r="DM444" s="17"/>
      <c r="DN444" s="17"/>
      <c r="DO444" s="17"/>
      <c r="DP444" s="17"/>
    </row>
    <row r="445" spans="1:120" ht="12.75" customHeight="1" x14ac:dyDescent="0.2">
      <c r="A445" s="14"/>
      <c r="B445" s="53"/>
      <c r="C445" s="50"/>
      <c r="D445" s="15"/>
      <c r="E445" s="16"/>
      <c r="F445" s="17"/>
      <c r="G445" s="45"/>
      <c r="H445" s="47"/>
      <c r="I445" s="49"/>
      <c r="J445" s="68"/>
      <c r="K445" s="39"/>
      <c r="L445" s="17"/>
      <c r="M445" s="17"/>
      <c r="N445" s="17"/>
      <c r="O445" s="17"/>
      <c r="P445" s="17"/>
      <c r="Q445" s="41"/>
      <c r="R445" s="43"/>
      <c r="S445" s="43"/>
      <c r="T445" s="39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7"/>
      <c r="BS445" s="17"/>
      <c r="BT445" s="17"/>
      <c r="BU445" s="17"/>
      <c r="BV445" s="17"/>
      <c r="BW445" s="17"/>
      <c r="BX445" s="17"/>
      <c r="BY445" s="17"/>
      <c r="BZ445" s="17"/>
      <c r="CA445" s="17"/>
      <c r="CB445" s="17"/>
      <c r="CC445" s="17"/>
      <c r="CD445" s="17"/>
      <c r="CE445" s="17"/>
      <c r="CF445" s="17"/>
      <c r="CG445" s="17"/>
      <c r="CH445" s="17"/>
      <c r="CI445" s="17"/>
      <c r="CJ445" s="17"/>
      <c r="CK445" s="17"/>
      <c r="CL445" s="17"/>
      <c r="CM445" s="17"/>
      <c r="CN445" s="17"/>
      <c r="CO445" s="17"/>
      <c r="CP445" s="17"/>
      <c r="CQ445" s="17"/>
      <c r="CR445" s="17"/>
      <c r="CS445" s="17"/>
      <c r="CT445" s="17"/>
      <c r="CU445" s="17"/>
      <c r="CV445" s="17"/>
      <c r="CW445" s="17"/>
      <c r="CX445" s="17"/>
      <c r="CY445" s="17"/>
      <c r="CZ445" s="17"/>
      <c r="DA445" s="17"/>
      <c r="DB445" s="17"/>
      <c r="DC445" s="17"/>
      <c r="DD445" s="17"/>
      <c r="DE445" s="17"/>
      <c r="DF445" s="17"/>
      <c r="DG445" s="17"/>
      <c r="DH445" s="17"/>
      <c r="DI445" s="17"/>
      <c r="DJ445" s="17"/>
      <c r="DK445" s="17"/>
      <c r="DL445" s="17"/>
      <c r="DM445" s="17"/>
      <c r="DN445" s="17"/>
      <c r="DO445" s="17"/>
      <c r="DP445" s="17"/>
    </row>
    <row r="446" spans="1:120" ht="12.75" customHeight="1" x14ac:dyDescent="0.2">
      <c r="A446" s="14"/>
      <c r="B446" s="53"/>
      <c r="C446" s="50"/>
      <c r="D446" s="15"/>
      <c r="E446" s="16"/>
      <c r="F446" s="17"/>
      <c r="G446" s="45"/>
      <c r="H446" s="47"/>
      <c r="I446" s="49"/>
      <c r="J446" s="68"/>
      <c r="K446" s="39"/>
      <c r="L446" s="17"/>
      <c r="M446" s="17"/>
      <c r="N446" s="17"/>
      <c r="O446" s="17"/>
      <c r="P446" s="17"/>
      <c r="Q446" s="41"/>
      <c r="R446" s="43"/>
      <c r="S446" s="43"/>
      <c r="T446" s="39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7"/>
      <c r="BS446" s="17"/>
      <c r="BT446" s="17"/>
      <c r="BU446" s="17"/>
      <c r="BV446" s="17"/>
      <c r="BW446" s="17"/>
      <c r="BX446" s="17"/>
      <c r="BY446" s="17"/>
      <c r="BZ446" s="17"/>
      <c r="CA446" s="17"/>
      <c r="CB446" s="17"/>
      <c r="CC446" s="17"/>
      <c r="CD446" s="17"/>
      <c r="CE446" s="17"/>
      <c r="CF446" s="17"/>
      <c r="CG446" s="17"/>
      <c r="CH446" s="17"/>
      <c r="CI446" s="17"/>
      <c r="CJ446" s="17"/>
      <c r="CK446" s="17"/>
      <c r="CL446" s="17"/>
      <c r="CM446" s="17"/>
      <c r="CN446" s="17"/>
      <c r="CO446" s="17"/>
      <c r="CP446" s="17"/>
      <c r="CQ446" s="17"/>
      <c r="CR446" s="17"/>
      <c r="CS446" s="17"/>
      <c r="CT446" s="17"/>
      <c r="CU446" s="17"/>
      <c r="CV446" s="17"/>
      <c r="CW446" s="17"/>
      <c r="CX446" s="17"/>
      <c r="CY446" s="17"/>
      <c r="CZ446" s="17"/>
      <c r="DA446" s="17"/>
      <c r="DB446" s="17"/>
      <c r="DC446" s="17"/>
      <c r="DD446" s="17"/>
      <c r="DE446" s="17"/>
      <c r="DF446" s="17"/>
      <c r="DG446" s="17"/>
      <c r="DH446" s="17"/>
      <c r="DI446" s="17"/>
      <c r="DJ446" s="17"/>
      <c r="DK446" s="17"/>
      <c r="DL446" s="17"/>
      <c r="DM446" s="17"/>
      <c r="DN446" s="17"/>
      <c r="DO446" s="17"/>
      <c r="DP446" s="17"/>
    </row>
    <row r="447" spans="1:120" ht="12.75" customHeight="1" x14ac:dyDescent="0.2">
      <c r="A447" s="14"/>
      <c r="B447" s="53"/>
      <c r="C447" s="50"/>
      <c r="D447" s="15"/>
      <c r="E447" s="16"/>
      <c r="F447" s="17"/>
      <c r="G447" s="45"/>
      <c r="H447" s="47"/>
      <c r="I447" s="49"/>
      <c r="J447" s="68"/>
      <c r="K447" s="39"/>
      <c r="L447" s="17"/>
      <c r="M447" s="17"/>
      <c r="N447" s="17"/>
      <c r="O447" s="17"/>
      <c r="P447" s="17"/>
      <c r="Q447" s="41"/>
      <c r="R447" s="43"/>
      <c r="S447" s="43"/>
      <c r="T447" s="39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7"/>
      <c r="BS447" s="17"/>
      <c r="BT447" s="17"/>
      <c r="BU447" s="17"/>
      <c r="BV447" s="17"/>
      <c r="BW447" s="17"/>
      <c r="BX447" s="17"/>
      <c r="BY447" s="17"/>
      <c r="BZ447" s="17"/>
      <c r="CA447" s="17"/>
      <c r="CB447" s="17"/>
      <c r="CC447" s="17"/>
      <c r="CD447" s="17"/>
      <c r="CE447" s="17"/>
      <c r="CF447" s="17"/>
      <c r="CG447" s="17"/>
      <c r="CH447" s="17"/>
      <c r="CI447" s="17"/>
      <c r="CJ447" s="17"/>
      <c r="CK447" s="17"/>
      <c r="CL447" s="17"/>
      <c r="CM447" s="17"/>
      <c r="CN447" s="17"/>
      <c r="CO447" s="17"/>
      <c r="CP447" s="17"/>
      <c r="CQ447" s="17"/>
      <c r="CR447" s="17"/>
      <c r="CS447" s="17"/>
      <c r="CT447" s="17"/>
      <c r="CU447" s="17"/>
      <c r="CV447" s="17"/>
      <c r="CW447" s="17"/>
      <c r="CX447" s="17"/>
      <c r="CY447" s="17"/>
      <c r="CZ447" s="17"/>
      <c r="DA447" s="17"/>
      <c r="DB447" s="17"/>
      <c r="DC447" s="17"/>
      <c r="DD447" s="17"/>
      <c r="DE447" s="17"/>
      <c r="DF447" s="17"/>
      <c r="DG447" s="17"/>
      <c r="DH447" s="17"/>
      <c r="DI447" s="17"/>
      <c r="DJ447" s="17"/>
      <c r="DK447" s="17"/>
      <c r="DL447" s="17"/>
      <c r="DM447" s="17"/>
      <c r="DN447" s="17"/>
      <c r="DO447" s="17"/>
      <c r="DP447" s="17"/>
    </row>
    <row r="448" spans="1:120" ht="12.75" customHeight="1" x14ac:dyDescent="0.2">
      <c r="A448" s="14"/>
      <c r="B448" s="53"/>
      <c r="C448" s="50"/>
      <c r="D448" s="15"/>
      <c r="E448" s="16"/>
      <c r="F448" s="17"/>
      <c r="G448" s="45"/>
      <c r="H448" s="47"/>
      <c r="I448" s="49"/>
      <c r="J448" s="68"/>
      <c r="K448" s="39"/>
      <c r="L448" s="17"/>
      <c r="M448" s="17"/>
      <c r="N448" s="17"/>
      <c r="O448" s="17"/>
      <c r="P448" s="17"/>
      <c r="Q448" s="41"/>
      <c r="R448" s="43"/>
      <c r="S448" s="43"/>
      <c r="T448" s="39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7"/>
      <c r="BS448" s="17"/>
      <c r="BT448" s="17"/>
      <c r="BU448" s="17"/>
      <c r="BV448" s="17"/>
      <c r="BW448" s="17"/>
      <c r="BX448" s="17"/>
      <c r="BY448" s="17"/>
      <c r="BZ448" s="17"/>
      <c r="CA448" s="17"/>
      <c r="CB448" s="17"/>
      <c r="CC448" s="17"/>
      <c r="CD448" s="17"/>
      <c r="CE448" s="17"/>
      <c r="CF448" s="17"/>
      <c r="CG448" s="17"/>
      <c r="CH448" s="17"/>
      <c r="CI448" s="17"/>
      <c r="CJ448" s="17"/>
      <c r="CK448" s="17"/>
      <c r="CL448" s="17"/>
      <c r="CM448" s="17"/>
      <c r="CN448" s="17"/>
      <c r="CO448" s="17"/>
      <c r="CP448" s="17"/>
      <c r="CQ448" s="17"/>
      <c r="CR448" s="17"/>
      <c r="CS448" s="17"/>
      <c r="CT448" s="17"/>
      <c r="CU448" s="17"/>
      <c r="CV448" s="17"/>
      <c r="CW448" s="17"/>
      <c r="CX448" s="17"/>
      <c r="CY448" s="17"/>
      <c r="CZ448" s="17"/>
      <c r="DA448" s="17"/>
      <c r="DB448" s="17"/>
      <c r="DC448" s="17"/>
      <c r="DD448" s="17"/>
      <c r="DE448" s="17"/>
      <c r="DF448" s="17"/>
      <c r="DG448" s="17"/>
      <c r="DH448" s="17"/>
      <c r="DI448" s="17"/>
      <c r="DJ448" s="17"/>
      <c r="DK448" s="17"/>
      <c r="DL448" s="17"/>
      <c r="DM448" s="17"/>
      <c r="DN448" s="17"/>
      <c r="DO448" s="17"/>
      <c r="DP448" s="17"/>
    </row>
    <row r="449" spans="1:120" ht="12.75" customHeight="1" x14ac:dyDescent="0.2">
      <c r="A449" s="14"/>
      <c r="B449" s="53"/>
      <c r="C449" s="50"/>
      <c r="D449" s="15"/>
      <c r="E449" s="16"/>
      <c r="F449" s="17"/>
      <c r="G449" s="45"/>
      <c r="H449" s="47"/>
      <c r="I449" s="49"/>
      <c r="J449" s="68"/>
      <c r="K449" s="39"/>
      <c r="L449" s="17"/>
      <c r="M449" s="17"/>
      <c r="N449" s="17"/>
      <c r="O449" s="17"/>
      <c r="P449" s="17"/>
      <c r="Q449" s="41"/>
      <c r="R449" s="43"/>
      <c r="S449" s="43"/>
      <c r="T449" s="39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7"/>
      <c r="BS449" s="17"/>
      <c r="BT449" s="17"/>
      <c r="BU449" s="17"/>
      <c r="BV449" s="17"/>
      <c r="BW449" s="17"/>
      <c r="BX449" s="17"/>
      <c r="BY449" s="17"/>
      <c r="BZ449" s="17"/>
      <c r="CA449" s="17"/>
      <c r="CB449" s="17"/>
      <c r="CC449" s="17"/>
      <c r="CD449" s="17"/>
      <c r="CE449" s="17"/>
      <c r="CF449" s="17"/>
      <c r="CG449" s="17"/>
      <c r="CH449" s="17"/>
      <c r="CI449" s="17"/>
      <c r="CJ449" s="17"/>
      <c r="CK449" s="17"/>
      <c r="CL449" s="17"/>
      <c r="CM449" s="17"/>
      <c r="CN449" s="17"/>
      <c r="CO449" s="17"/>
      <c r="CP449" s="17"/>
      <c r="CQ449" s="17"/>
      <c r="CR449" s="17"/>
      <c r="CS449" s="17"/>
      <c r="CT449" s="17"/>
      <c r="CU449" s="17"/>
      <c r="CV449" s="17"/>
      <c r="CW449" s="17"/>
      <c r="CX449" s="17"/>
      <c r="CY449" s="17"/>
      <c r="CZ449" s="17"/>
      <c r="DA449" s="17"/>
      <c r="DB449" s="17"/>
      <c r="DC449" s="17"/>
      <c r="DD449" s="17"/>
      <c r="DE449" s="17"/>
      <c r="DF449" s="17"/>
      <c r="DG449" s="17"/>
      <c r="DH449" s="17"/>
      <c r="DI449" s="17"/>
      <c r="DJ449" s="17"/>
      <c r="DK449" s="17"/>
      <c r="DL449" s="17"/>
      <c r="DM449" s="17"/>
      <c r="DN449" s="17"/>
      <c r="DO449" s="17"/>
      <c r="DP449" s="17"/>
    </row>
    <row r="450" spans="1:120" ht="12.75" customHeight="1" x14ac:dyDescent="0.2">
      <c r="A450" s="14"/>
      <c r="B450" s="53"/>
      <c r="C450" s="50"/>
      <c r="D450" s="15"/>
      <c r="E450" s="16"/>
      <c r="F450" s="17"/>
      <c r="G450" s="45"/>
      <c r="H450" s="47"/>
      <c r="I450" s="49"/>
      <c r="J450" s="68"/>
      <c r="K450" s="39"/>
      <c r="L450" s="17"/>
      <c r="M450" s="17"/>
      <c r="N450" s="17"/>
      <c r="O450" s="17"/>
      <c r="P450" s="17"/>
      <c r="Q450" s="41"/>
      <c r="R450" s="43"/>
      <c r="S450" s="43"/>
      <c r="T450" s="39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7"/>
      <c r="BS450" s="17"/>
      <c r="BT450" s="17"/>
      <c r="BU450" s="17"/>
      <c r="BV450" s="17"/>
      <c r="BW450" s="17"/>
      <c r="BX450" s="17"/>
      <c r="BY450" s="17"/>
      <c r="BZ450" s="17"/>
      <c r="CA450" s="17"/>
      <c r="CB450" s="17"/>
      <c r="CC450" s="17"/>
      <c r="CD450" s="17"/>
      <c r="CE450" s="17"/>
      <c r="CF450" s="17"/>
      <c r="CG450" s="17"/>
      <c r="CH450" s="17"/>
      <c r="CI450" s="17"/>
      <c r="CJ450" s="17"/>
      <c r="CK450" s="17"/>
      <c r="CL450" s="17"/>
      <c r="CM450" s="17"/>
      <c r="CN450" s="17"/>
      <c r="CO450" s="17"/>
      <c r="CP450" s="17"/>
      <c r="CQ450" s="17"/>
      <c r="CR450" s="17"/>
      <c r="CS450" s="17"/>
      <c r="CT450" s="17"/>
      <c r="CU450" s="17"/>
      <c r="CV450" s="17"/>
      <c r="CW450" s="17"/>
      <c r="CX450" s="17"/>
      <c r="CY450" s="17"/>
      <c r="CZ450" s="17"/>
      <c r="DA450" s="17"/>
      <c r="DB450" s="17"/>
      <c r="DC450" s="17"/>
      <c r="DD450" s="17"/>
      <c r="DE450" s="17"/>
      <c r="DF450" s="17"/>
      <c r="DG450" s="17"/>
      <c r="DH450" s="17"/>
      <c r="DI450" s="17"/>
      <c r="DJ450" s="17"/>
      <c r="DK450" s="17"/>
      <c r="DL450" s="17"/>
      <c r="DM450" s="17"/>
      <c r="DN450" s="17"/>
      <c r="DO450" s="17"/>
      <c r="DP450" s="17"/>
    </row>
    <row r="451" spans="1:120" ht="12.75" customHeight="1" x14ac:dyDescent="0.2">
      <c r="A451" s="14"/>
      <c r="B451" s="53"/>
      <c r="C451" s="50"/>
      <c r="D451" s="15"/>
      <c r="E451" s="16"/>
      <c r="F451" s="17"/>
      <c r="G451" s="45"/>
      <c r="H451" s="47"/>
      <c r="I451" s="49"/>
      <c r="J451" s="68"/>
      <c r="K451" s="39"/>
      <c r="L451" s="17"/>
      <c r="M451" s="17"/>
      <c r="N451" s="17"/>
      <c r="O451" s="17"/>
      <c r="P451" s="17"/>
      <c r="Q451" s="41"/>
      <c r="R451" s="43"/>
      <c r="S451" s="43"/>
      <c r="T451" s="39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7"/>
      <c r="BS451" s="17"/>
      <c r="BT451" s="17"/>
      <c r="BU451" s="17"/>
      <c r="BV451" s="17"/>
      <c r="BW451" s="17"/>
      <c r="BX451" s="17"/>
      <c r="BY451" s="17"/>
      <c r="BZ451" s="17"/>
      <c r="CA451" s="17"/>
      <c r="CB451" s="17"/>
      <c r="CC451" s="17"/>
      <c r="CD451" s="17"/>
      <c r="CE451" s="17"/>
      <c r="CF451" s="17"/>
      <c r="CG451" s="17"/>
      <c r="CH451" s="17"/>
      <c r="CI451" s="17"/>
      <c r="CJ451" s="17"/>
      <c r="CK451" s="17"/>
      <c r="CL451" s="17"/>
      <c r="CM451" s="17"/>
      <c r="CN451" s="17"/>
      <c r="CO451" s="17"/>
      <c r="CP451" s="17"/>
      <c r="CQ451" s="17"/>
      <c r="CR451" s="17"/>
      <c r="CS451" s="17"/>
      <c r="CT451" s="17"/>
      <c r="CU451" s="17"/>
      <c r="CV451" s="17"/>
      <c r="CW451" s="17"/>
      <c r="CX451" s="17"/>
      <c r="CY451" s="17"/>
      <c r="CZ451" s="17"/>
      <c r="DA451" s="17"/>
      <c r="DB451" s="17"/>
      <c r="DC451" s="17"/>
      <c r="DD451" s="17"/>
      <c r="DE451" s="17"/>
      <c r="DF451" s="17"/>
      <c r="DG451" s="17"/>
      <c r="DH451" s="17"/>
      <c r="DI451" s="17"/>
      <c r="DJ451" s="17"/>
      <c r="DK451" s="17"/>
      <c r="DL451" s="17"/>
      <c r="DM451" s="17"/>
      <c r="DN451" s="17"/>
      <c r="DO451" s="17"/>
      <c r="DP451" s="17"/>
    </row>
    <row r="452" spans="1:120" ht="12.75" customHeight="1" x14ac:dyDescent="0.2">
      <c r="A452" s="14"/>
      <c r="B452" s="53"/>
      <c r="C452" s="50"/>
      <c r="D452" s="15"/>
      <c r="E452" s="16"/>
      <c r="F452" s="17"/>
      <c r="G452" s="45"/>
      <c r="H452" s="47"/>
      <c r="I452" s="49"/>
      <c r="J452" s="68"/>
      <c r="K452" s="39"/>
      <c r="L452" s="17"/>
      <c r="M452" s="17"/>
      <c r="N452" s="17"/>
      <c r="O452" s="17"/>
      <c r="P452" s="17"/>
      <c r="Q452" s="41"/>
      <c r="R452" s="43"/>
      <c r="S452" s="43"/>
      <c r="T452" s="39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7"/>
      <c r="BS452" s="17"/>
      <c r="BT452" s="17"/>
      <c r="BU452" s="17"/>
      <c r="BV452" s="17"/>
      <c r="BW452" s="17"/>
      <c r="BX452" s="17"/>
      <c r="BY452" s="17"/>
      <c r="BZ452" s="17"/>
      <c r="CA452" s="17"/>
      <c r="CB452" s="17"/>
      <c r="CC452" s="17"/>
      <c r="CD452" s="17"/>
      <c r="CE452" s="17"/>
      <c r="CF452" s="17"/>
      <c r="CG452" s="17"/>
      <c r="CH452" s="17"/>
      <c r="CI452" s="17"/>
      <c r="CJ452" s="17"/>
      <c r="CK452" s="17"/>
      <c r="CL452" s="17"/>
      <c r="CM452" s="17"/>
      <c r="CN452" s="17"/>
      <c r="CO452" s="17"/>
      <c r="CP452" s="17"/>
      <c r="CQ452" s="17"/>
      <c r="CR452" s="17"/>
      <c r="CS452" s="17"/>
      <c r="CT452" s="17"/>
      <c r="CU452" s="17"/>
      <c r="CV452" s="17"/>
      <c r="CW452" s="17"/>
      <c r="CX452" s="17"/>
      <c r="CY452" s="17"/>
      <c r="CZ452" s="17"/>
      <c r="DA452" s="17"/>
      <c r="DB452" s="17"/>
      <c r="DC452" s="17"/>
      <c r="DD452" s="17"/>
      <c r="DE452" s="17"/>
      <c r="DF452" s="17"/>
      <c r="DG452" s="17"/>
      <c r="DH452" s="17"/>
      <c r="DI452" s="17"/>
      <c r="DJ452" s="17"/>
      <c r="DK452" s="17"/>
      <c r="DL452" s="17"/>
      <c r="DM452" s="17"/>
      <c r="DN452" s="17"/>
      <c r="DO452" s="17"/>
      <c r="DP452" s="17"/>
    </row>
    <row r="453" spans="1:120" ht="12.75" customHeight="1" x14ac:dyDescent="0.2">
      <c r="A453" s="14"/>
      <c r="B453" s="53"/>
      <c r="C453" s="50"/>
      <c r="D453" s="15"/>
      <c r="E453" s="16"/>
      <c r="F453" s="17"/>
      <c r="G453" s="45"/>
      <c r="H453" s="47"/>
      <c r="I453" s="49"/>
      <c r="J453" s="68"/>
      <c r="K453" s="39"/>
      <c r="L453" s="17"/>
      <c r="M453" s="17"/>
      <c r="N453" s="17"/>
      <c r="O453" s="17"/>
      <c r="P453" s="17"/>
      <c r="Q453" s="41"/>
      <c r="R453" s="43"/>
      <c r="S453" s="43"/>
      <c r="T453" s="39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7"/>
      <c r="BS453" s="17"/>
      <c r="BT453" s="17"/>
      <c r="BU453" s="17"/>
      <c r="BV453" s="17"/>
      <c r="BW453" s="17"/>
      <c r="BX453" s="17"/>
      <c r="BY453" s="17"/>
      <c r="BZ453" s="17"/>
      <c r="CA453" s="17"/>
      <c r="CB453" s="17"/>
      <c r="CC453" s="17"/>
      <c r="CD453" s="17"/>
      <c r="CE453" s="17"/>
      <c r="CF453" s="17"/>
      <c r="CG453" s="17"/>
      <c r="CH453" s="17"/>
      <c r="CI453" s="17"/>
      <c r="CJ453" s="17"/>
      <c r="CK453" s="17"/>
      <c r="CL453" s="17"/>
      <c r="CM453" s="17"/>
      <c r="CN453" s="17"/>
      <c r="CO453" s="17"/>
      <c r="CP453" s="17"/>
      <c r="CQ453" s="17"/>
      <c r="CR453" s="17"/>
      <c r="CS453" s="17"/>
      <c r="CT453" s="17"/>
      <c r="CU453" s="17"/>
      <c r="CV453" s="17"/>
      <c r="CW453" s="17"/>
      <c r="CX453" s="17"/>
      <c r="CY453" s="17"/>
      <c r="CZ453" s="17"/>
      <c r="DA453" s="17"/>
      <c r="DB453" s="17"/>
      <c r="DC453" s="17"/>
      <c r="DD453" s="17"/>
      <c r="DE453" s="17"/>
      <c r="DF453" s="17"/>
      <c r="DG453" s="17"/>
      <c r="DH453" s="17"/>
      <c r="DI453" s="17"/>
      <c r="DJ453" s="17"/>
      <c r="DK453" s="17"/>
      <c r="DL453" s="17"/>
      <c r="DM453" s="17"/>
      <c r="DN453" s="17"/>
      <c r="DO453" s="17"/>
      <c r="DP453" s="17"/>
    </row>
    <row r="454" spans="1:120" ht="12.75" customHeight="1" x14ac:dyDescent="0.2">
      <c r="A454" s="14"/>
      <c r="B454" s="53"/>
      <c r="C454" s="50"/>
      <c r="D454" s="15"/>
      <c r="E454" s="16"/>
      <c r="F454" s="17"/>
      <c r="G454" s="45"/>
      <c r="H454" s="47"/>
      <c r="I454" s="49"/>
      <c r="J454" s="68"/>
      <c r="K454" s="39"/>
      <c r="L454" s="17"/>
      <c r="M454" s="17"/>
      <c r="N454" s="17"/>
      <c r="O454" s="17"/>
      <c r="P454" s="17"/>
      <c r="Q454" s="41"/>
      <c r="R454" s="43"/>
      <c r="S454" s="43"/>
      <c r="T454" s="39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7"/>
      <c r="BS454" s="17"/>
      <c r="BT454" s="17"/>
      <c r="BU454" s="17"/>
      <c r="BV454" s="17"/>
      <c r="BW454" s="17"/>
      <c r="BX454" s="17"/>
      <c r="BY454" s="17"/>
      <c r="BZ454" s="17"/>
      <c r="CA454" s="17"/>
      <c r="CB454" s="17"/>
      <c r="CC454" s="17"/>
      <c r="CD454" s="17"/>
      <c r="CE454" s="17"/>
      <c r="CF454" s="17"/>
      <c r="CG454" s="17"/>
      <c r="CH454" s="17"/>
      <c r="CI454" s="17"/>
      <c r="CJ454" s="17"/>
      <c r="CK454" s="17"/>
      <c r="CL454" s="17"/>
      <c r="CM454" s="17"/>
      <c r="CN454" s="17"/>
      <c r="CO454" s="17"/>
      <c r="CP454" s="17"/>
      <c r="CQ454" s="17"/>
      <c r="CR454" s="17"/>
      <c r="CS454" s="17"/>
      <c r="CT454" s="17"/>
      <c r="CU454" s="17"/>
      <c r="CV454" s="17"/>
      <c r="CW454" s="17"/>
      <c r="CX454" s="17"/>
      <c r="CY454" s="17"/>
      <c r="CZ454" s="17"/>
      <c r="DA454" s="17"/>
      <c r="DB454" s="17"/>
      <c r="DC454" s="17"/>
      <c r="DD454" s="17"/>
      <c r="DE454" s="17"/>
      <c r="DF454" s="17"/>
      <c r="DG454" s="17"/>
      <c r="DH454" s="17"/>
      <c r="DI454" s="17"/>
      <c r="DJ454" s="17"/>
      <c r="DK454" s="17"/>
      <c r="DL454" s="17"/>
      <c r="DM454" s="17"/>
      <c r="DN454" s="17"/>
      <c r="DO454" s="17"/>
      <c r="DP454" s="17"/>
    </row>
    <row r="455" spans="1:120" ht="12.75" customHeight="1" x14ac:dyDescent="0.2">
      <c r="A455" s="14"/>
      <c r="B455" s="53"/>
      <c r="C455" s="50"/>
      <c r="D455" s="15"/>
      <c r="E455" s="16"/>
      <c r="F455" s="17"/>
      <c r="G455" s="45"/>
      <c r="H455" s="47"/>
      <c r="I455" s="49"/>
      <c r="J455" s="68"/>
      <c r="K455" s="39"/>
      <c r="L455" s="17"/>
      <c r="M455" s="17"/>
      <c r="N455" s="17"/>
      <c r="O455" s="17"/>
      <c r="P455" s="17"/>
      <c r="Q455" s="41"/>
      <c r="R455" s="43"/>
      <c r="S455" s="43"/>
      <c r="T455" s="39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7"/>
      <c r="BS455" s="17"/>
      <c r="BT455" s="17"/>
      <c r="BU455" s="17"/>
      <c r="BV455" s="17"/>
      <c r="BW455" s="17"/>
      <c r="BX455" s="17"/>
      <c r="BY455" s="17"/>
      <c r="BZ455" s="17"/>
      <c r="CA455" s="17"/>
      <c r="CB455" s="17"/>
      <c r="CC455" s="17"/>
      <c r="CD455" s="17"/>
      <c r="CE455" s="17"/>
      <c r="CF455" s="17"/>
      <c r="CG455" s="17"/>
      <c r="CH455" s="17"/>
      <c r="CI455" s="17"/>
      <c r="CJ455" s="17"/>
      <c r="CK455" s="17"/>
      <c r="CL455" s="17"/>
      <c r="CM455" s="17"/>
      <c r="CN455" s="17"/>
      <c r="CO455" s="17"/>
      <c r="CP455" s="17"/>
      <c r="CQ455" s="17"/>
      <c r="CR455" s="17"/>
      <c r="CS455" s="17"/>
      <c r="CT455" s="17"/>
      <c r="CU455" s="17"/>
      <c r="CV455" s="17"/>
      <c r="CW455" s="17"/>
      <c r="CX455" s="17"/>
      <c r="CY455" s="17"/>
      <c r="CZ455" s="17"/>
      <c r="DA455" s="17"/>
      <c r="DB455" s="17"/>
      <c r="DC455" s="17"/>
      <c r="DD455" s="17"/>
      <c r="DE455" s="17"/>
      <c r="DF455" s="17"/>
      <c r="DG455" s="17"/>
      <c r="DH455" s="17"/>
      <c r="DI455" s="17"/>
      <c r="DJ455" s="17"/>
      <c r="DK455" s="17"/>
      <c r="DL455" s="17"/>
      <c r="DM455" s="17"/>
      <c r="DN455" s="17"/>
      <c r="DO455" s="17"/>
      <c r="DP455" s="17"/>
    </row>
    <row r="456" spans="1:120" ht="12.75" customHeight="1" x14ac:dyDescent="0.2">
      <c r="A456" s="14"/>
      <c r="B456" s="53"/>
      <c r="C456" s="50"/>
      <c r="D456" s="15"/>
      <c r="E456" s="16"/>
      <c r="F456" s="17"/>
      <c r="G456" s="45"/>
      <c r="H456" s="47"/>
      <c r="I456" s="49"/>
      <c r="J456" s="68"/>
      <c r="K456" s="39"/>
      <c r="L456" s="17"/>
      <c r="M456" s="17"/>
      <c r="N456" s="17"/>
      <c r="O456" s="17"/>
      <c r="P456" s="17"/>
      <c r="Q456" s="41"/>
      <c r="R456" s="43"/>
      <c r="S456" s="43"/>
      <c r="T456" s="39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7"/>
      <c r="BS456" s="17"/>
      <c r="BT456" s="17"/>
      <c r="BU456" s="17"/>
      <c r="BV456" s="17"/>
      <c r="BW456" s="17"/>
      <c r="BX456" s="17"/>
      <c r="BY456" s="17"/>
      <c r="BZ456" s="17"/>
      <c r="CA456" s="17"/>
      <c r="CB456" s="17"/>
      <c r="CC456" s="17"/>
      <c r="CD456" s="17"/>
      <c r="CE456" s="17"/>
      <c r="CF456" s="17"/>
      <c r="CG456" s="17"/>
      <c r="CH456" s="17"/>
      <c r="CI456" s="17"/>
      <c r="CJ456" s="17"/>
      <c r="CK456" s="17"/>
      <c r="CL456" s="17"/>
      <c r="CM456" s="17"/>
      <c r="CN456" s="17"/>
      <c r="CO456" s="17"/>
      <c r="CP456" s="17"/>
      <c r="CQ456" s="17"/>
      <c r="CR456" s="17"/>
      <c r="CS456" s="17"/>
      <c r="CT456" s="17"/>
      <c r="CU456" s="17"/>
      <c r="CV456" s="17"/>
      <c r="CW456" s="17"/>
      <c r="CX456" s="17"/>
      <c r="CY456" s="17"/>
      <c r="CZ456" s="17"/>
      <c r="DA456" s="17"/>
      <c r="DB456" s="17"/>
      <c r="DC456" s="17"/>
      <c r="DD456" s="17"/>
      <c r="DE456" s="17"/>
      <c r="DF456" s="17"/>
      <c r="DG456" s="17"/>
      <c r="DH456" s="17"/>
      <c r="DI456" s="17"/>
      <c r="DJ456" s="17"/>
      <c r="DK456" s="17"/>
      <c r="DL456" s="17"/>
      <c r="DM456" s="17"/>
      <c r="DN456" s="17"/>
      <c r="DO456" s="17"/>
      <c r="DP456" s="17"/>
    </row>
    <row r="457" spans="1:120" ht="12.75" customHeight="1" x14ac:dyDescent="0.2">
      <c r="A457" s="14"/>
      <c r="B457" s="53"/>
      <c r="C457" s="50"/>
      <c r="D457" s="15"/>
      <c r="E457" s="16"/>
      <c r="F457" s="17"/>
      <c r="G457" s="45"/>
      <c r="H457" s="47"/>
      <c r="I457" s="49"/>
      <c r="J457" s="68"/>
      <c r="K457" s="39"/>
      <c r="L457" s="17"/>
      <c r="M457" s="17"/>
      <c r="N457" s="17"/>
      <c r="O457" s="17"/>
      <c r="P457" s="17"/>
      <c r="Q457" s="41"/>
      <c r="R457" s="43"/>
      <c r="S457" s="43"/>
      <c r="T457" s="39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7"/>
      <c r="BS457" s="17"/>
      <c r="BT457" s="17"/>
      <c r="BU457" s="17"/>
      <c r="BV457" s="17"/>
      <c r="BW457" s="17"/>
      <c r="BX457" s="17"/>
      <c r="BY457" s="17"/>
      <c r="BZ457" s="17"/>
      <c r="CA457" s="17"/>
      <c r="CB457" s="17"/>
      <c r="CC457" s="17"/>
      <c r="CD457" s="17"/>
      <c r="CE457" s="17"/>
      <c r="CF457" s="17"/>
      <c r="CG457" s="17"/>
      <c r="CH457" s="17"/>
      <c r="CI457" s="17"/>
      <c r="CJ457" s="17"/>
      <c r="CK457" s="17"/>
      <c r="CL457" s="17"/>
      <c r="CM457" s="17"/>
      <c r="CN457" s="17"/>
      <c r="CO457" s="17"/>
      <c r="CP457" s="17"/>
      <c r="CQ457" s="17"/>
      <c r="CR457" s="17"/>
      <c r="CS457" s="17"/>
      <c r="CT457" s="17"/>
      <c r="CU457" s="17"/>
      <c r="CV457" s="17"/>
      <c r="CW457" s="17"/>
      <c r="CX457" s="17"/>
      <c r="CY457" s="17"/>
      <c r="CZ457" s="17"/>
      <c r="DA457" s="17"/>
      <c r="DB457" s="17"/>
      <c r="DC457" s="17"/>
      <c r="DD457" s="17"/>
      <c r="DE457" s="17"/>
      <c r="DF457" s="17"/>
      <c r="DG457" s="17"/>
      <c r="DH457" s="17"/>
      <c r="DI457" s="17"/>
      <c r="DJ457" s="17"/>
      <c r="DK457" s="17"/>
      <c r="DL457" s="17"/>
      <c r="DM457" s="17"/>
      <c r="DN457" s="17"/>
      <c r="DO457" s="17"/>
      <c r="DP457" s="17"/>
    </row>
    <row r="458" spans="1:120" ht="12.75" customHeight="1" x14ac:dyDescent="0.2">
      <c r="A458" s="14"/>
      <c r="B458" s="53"/>
      <c r="C458" s="50"/>
      <c r="D458" s="15"/>
      <c r="E458" s="16"/>
      <c r="F458" s="17"/>
      <c r="G458" s="45"/>
      <c r="H458" s="47"/>
      <c r="I458" s="49"/>
      <c r="J458" s="68"/>
      <c r="K458" s="39"/>
      <c r="L458" s="17"/>
      <c r="M458" s="17"/>
      <c r="N458" s="17"/>
      <c r="O458" s="17"/>
      <c r="P458" s="17"/>
      <c r="Q458" s="41"/>
      <c r="R458" s="43"/>
      <c r="S458" s="43"/>
      <c r="T458" s="39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7"/>
      <c r="BS458" s="17"/>
      <c r="BT458" s="17"/>
      <c r="BU458" s="17"/>
      <c r="BV458" s="17"/>
      <c r="BW458" s="17"/>
      <c r="BX458" s="17"/>
      <c r="BY458" s="17"/>
      <c r="BZ458" s="17"/>
      <c r="CA458" s="17"/>
      <c r="CB458" s="17"/>
      <c r="CC458" s="17"/>
      <c r="CD458" s="17"/>
      <c r="CE458" s="17"/>
      <c r="CF458" s="17"/>
      <c r="CG458" s="17"/>
      <c r="CH458" s="17"/>
      <c r="CI458" s="17"/>
      <c r="CJ458" s="17"/>
      <c r="CK458" s="17"/>
      <c r="CL458" s="17"/>
      <c r="CM458" s="17"/>
      <c r="CN458" s="17"/>
      <c r="CO458" s="17"/>
      <c r="CP458" s="17"/>
      <c r="CQ458" s="17"/>
      <c r="CR458" s="17"/>
      <c r="CS458" s="17"/>
      <c r="CT458" s="17"/>
      <c r="CU458" s="17"/>
      <c r="CV458" s="17"/>
      <c r="CW458" s="17"/>
      <c r="CX458" s="17"/>
      <c r="CY458" s="17"/>
      <c r="CZ458" s="17"/>
      <c r="DA458" s="17"/>
      <c r="DB458" s="17"/>
      <c r="DC458" s="17"/>
      <c r="DD458" s="17"/>
      <c r="DE458" s="17"/>
      <c r="DF458" s="17"/>
      <c r="DG458" s="17"/>
      <c r="DH458" s="17"/>
      <c r="DI458" s="17"/>
      <c r="DJ458" s="17"/>
      <c r="DK458" s="17"/>
      <c r="DL458" s="17"/>
      <c r="DM458" s="17"/>
      <c r="DN458" s="17"/>
      <c r="DO458" s="17"/>
      <c r="DP458" s="17"/>
    </row>
  </sheetData>
  <protectedRanges>
    <protectedRange sqref="S299:S8893 I299:I817 J299:R797 A299:H797 T299:XFD797 A3:XFD298" name="Range1"/>
  </protectedRanges>
  <autoFilter ref="A3:IN444">
    <sortState ref="A4:IC445">
      <sortCondition ref="B3:B445"/>
    </sortState>
  </autoFilter>
  <conditionalFormatting sqref="S1:S2 S4:S1048576">
    <cfRule type="containsBlanks" dxfId="9" priority="11">
      <formula>LEN(TRIM(S1))=0</formula>
    </cfRule>
  </conditionalFormatting>
  <conditionalFormatting sqref="R2">
    <cfRule type="containsBlanks" dxfId="8" priority="10">
      <formula>LEN(TRIM(R2))=0</formula>
    </cfRule>
  </conditionalFormatting>
  <conditionalFormatting sqref="R1:R1048576">
    <cfRule type="containsText" dxfId="7" priority="6" operator="containsText" text="Duplicat">
      <formula>NOT(ISERROR(SEARCH("Duplicat",R1)))</formula>
    </cfRule>
    <cfRule type="containsText" dxfId="6" priority="7" operator="containsText" text="Inactiv">
      <formula>NOT(ISERROR(SEARCH("Inactiv",R1)))</formula>
    </cfRule>
    <cfRule type="containsText" dxfId="5" priority="8" operator="containsText" text="Activ">
      <formula>NOT(ISERROR(SEARCH("Activ",R1)))</formula>
    </cfRule>
    <cfRule type="containsText" dxfId="4" priority="9" operator="containsText" text="Anulat">
      <formula>NOT(ISERROR(SEARCH("Anulat",R1)))</formula>
    </cfRule>
  </conditionalFormatting>
  <conditionalFormatting sqref="S4:S1048576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{4A601F06-64BD-4C2E-827C-ACCD8E605B7C}</x14:id>
        </ext>
      </extLst>
    </cfRule>
  </conditionalFormatting>
  <conditionalFormatting sqref="T4:DP458">
    <cfRule type="cellIs" dxfId="3" priority="4" operator="equal">
      <formula>1</formula>
    </cfRule>
  </conditionalFormatting>
  <conditionalFormatting sqref="A1:A1048576">
    <cfRule type="duplicateValues" dxfId="2" priority="3"/>
  </conditionalFormatting>
  <conditionalFormatting sqref="C1:C1048576">
    <cfRule type="duplicateValues" dxfId="1" priority="2"/>
  </conditionalFormatting>
  <conditionalFormatting sqref="G1:G1048576">
    <cfRule type="duplicateValues" dxfId="0" priority="1"/>
  </conditionalFormatting>
  <dataValidations count="2">
    <dataValidation type="list" allowBlank="1" showInputMessage="1" showErrorMessage="1" sqref="I4:I298 I302:I444">
      <formula1>Apartenenta</formula1>
    </dataValidation>
    <dataValidation type="list" allowBlank="1" showInputMessage="1" showErrorMessage="1" sqref="R4:R444">
      <formula1>"Activ, Inactiv, Duplicat, Anulat"</formula1>
    </dataValidation>
  </dataValidations>
  <pageMargins left="0.2" right="0.22" top="0.74" bottom="0.28999999999999998" header="0.5" footer="0.18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601F06-64BD-4C2E-827C-ACCD8E605B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S4:S1048576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6"/>
  <sheetViews>
    <sheetView workbookViewId="0">
      <selection activeCell="I12" sqref="I12"/>
    </sheetView>
  </sheetViews>
  <sheetFormatPr defaultRowHeight="15" x14ac:dyDescent="0.25"/>
  <sheetData>
    <row r="1" spans="3:4" x14ac:dyDescent="0.25">
      <c r="C1" t="s">
        <v>1115</v>
      </c>
    </row>
    <row r="2" spans="3:4" x14ac:dyDescent="0.25">
      <c r="C2" s="38" t="s">
        <v>1114</v>
      </c>
      <c r="D2">
        <f>COUNTIF(Totalizator!$I$4:$I$444,Sheet2!C2)</f>
        <v>11</v>
      </c>
    </row>
    <row r="3" spans="3:4" x14ac:dyDescent="0.25">
      <c r="C3" s="38" t="s">
        <v>105</v>
      </c>
      <c r="D3">
        <f>COUNTIF(Totalizator!$I$4:$I$444,Sheet2!C3)</f>
        <v>231</v>
      </c>
    </row>
    <row r="4" spans="3:4" x14ac:dyDescent="0.25">
      <c r="C4" s="38" t="s">
        <v>106</v>
      </c>
      <c r="D4">
        <f>COUNTIF(Totalizator!$I$4:$I$444,Sheet2!C4)</f>
        <v>68</v>
      </c>
    </row>
    <row r="5" spans="3:4" x14ac:dyDescent="0.25">
      <c r="C5" s="38" t="s">
        <v>111</v>
      </c>
      <c r="D5">
        <f>COUNTIF(Totalizator!$I$4:$I$444,Sheet2!C5)</f>
        <v>1</v>
      </c>
    </row>
    <row r="6" spans="3:4" x14ac:dyDescent="0.25">
      <c r="C6" s="38" t="s">
        <v>767</v>
      </c>
      <c r="D6">
        <f>COUNTIF(Totalizator!$I$4:$I$444,Sheet2!C6)</f>
        <v>3</v>
      </c>
    </row>
  </sheetData>
  <sortState ref="C2:C6"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Totalizator</vt:lpstr>
      <vt:lpstr>Sheet2</vt:lpstr>
      <vt:lpstr>Apartenenta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Ábrahám Előd-Lajos</dc:creator>
  <cp:lastModifiedBy>reks r</cp:lastModifiedBy>
  <cp:lastPrinted>2020-07-09T09:33:43Z</cp:lastPrinted>
  <dcterms:created xsi:type="dcterms:W3CDTF">2020-05-05T13:00:32Z</dcterms:created>
  <dcterms:modified xsi:type="dcterms:W3CDTF">2024-09-19T08:46:01Z</dcterms:modified>
</cp:coreProperties>
</file>